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0" yWindow="0" windowWidth="20490" windowHeight="6825" tabRatio="837"/>
  </bookViews>
  <sheets>
    <sheet name="EDU. CONTINUA PRESENCIAL" sheetId="7" r:id="rId1"/>
    <sheet name="EDU. CONTINUA EN LÍNEA" sheetId="9" r:id="rId2"/>
    <sheet name="COLABORACIONES" sheetId="8" r:id="rId3"/>
  </sheets>
  <definedNames>
    <definedName name="_xlnm._FilterDatabase" localSheetId="1" hidden="1">'EDU. CONTINUA EN LÍNEA'!$B$19:$G$89</definedName>
    <definedName name="_xlnm._FilterDatabase" localSheetId="0" hidden="1">'EDU. CONTINUA PRESENCIAL'!$A$22:$V$183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9" i="9" l="1"/>
  <c r="L89" i="9"/>
  <c r="K89" i="9"/>
  <c r="J89" i="9"/>
  <c r="D16" i="9" l="1"/>
  <c r="G89" i="9"/>
  <c r="J17" i="7"/>
  <c r="T105" i="7" l="1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04" i="7"/>
  <c r="H89" i="9" l="1"/>
  <c r="D14" i="9"/>
  <c r="I17" i="7"/>
  <c r="T103" i="7" l="1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H17" i="7" l="1"/>
  <c r="G17" i="7"/>
  <c r="E17" i="7"/>
  <c r="D17" i="7"/>
</calcChain>
</file>

<file path=xl/comments1.xml><?xml version="1.0" encoding="utf-8"?>
<comments xmlns="http://schemas.openxmlformats.org/spreadsheetml/2006/main">
  <authors>
    <author>Administrativo</author>
  </authors>
  <commentList>
    <comment ref="C88" authorId="0" shapeId="0">
      <text>
        <r>
          <rPr>
            <b/>
            <sz val="12"/>
            <color indexed="81"/>
            <rFont val="Tahoma"/>
            <family val="2"/>
          </rPr>
          <t>Administrativo:</t>
        </r>
        <r>
          <rPr>
            <sz val="12"/>
            <color indexed="81"/>
            <rFont val="Tahoma"/>
            <family val="2"/>
          </rPr>
          <t xml:space="preserve">
Verificar registro del alumno CHENG TIN Yin, es Generacón 2
No fue posible capturarlo ya que está pendiente la calificación del alumno de la Generación 1.</t>
        </r>
      </text>
    </comment>
  </commentList>
</comments>
</file>

<file path=xl/sharedStrings.xml><?xml version="1.0" encoding="utf-8"?>
<sst xmlns="http://schemas.openxmlformats.org/spreadsheetml/2006/main" count="1779" uniqueCount="449">
  <si>
    <t>CAMPUS</t>
  </si>
  <si>
    <t>CURSOS</t>
  </si>
  <si>
    <t>ALUMNOS</t>
  </si>
  <si>
    <t>Campestre</t>
  </si>
  <si>
    <t>Salamanca</t>
  </si>
  <si>
    <t>Américas</t>
  </si>
  <si>
    <t>San Francisco del Rincón</t>
  </si>
  <si>
    <t>TOTAL</t>
  </si>
  <si>
    <t>#</t>
  </si>
  <si>
    <t>NOMBRE</t>
  </si>
  <si>
    <t>Área Disciplinar</t>
  </si>
  <si>
    <t>Clave</t>
  </si>
  <si>
    <t>Gen</t>
  </si>
  <si>
    <t>Gpo.</t>
  </si>
  <si>
    <t>Esquema</t>
  </si>
  <si>
    <t>Modalidad</t>
  </si>
  <si>
    <t>Tipo</t>
  </si>
  <si>
    <t>Empresa</t>
  </si>
  <si>
    <t>Período</t>
  </si>
  <si>
    <t>Campus</t>
  </si>
  <si>
    <t>Unidad Académica</t>
  </si>
  <si>
    <t>Horas</t>
  </si>
  <si>
    <t>Inicio</t>
  </si>
  <si>
    <t>Término</t>
  </si>
  <si>
    <t>Inscritos</t>
  </si>
  <si>
    <t xml:space="preserve"> </t>
  </si>
  <si>
    <t>Actividad</t>
  </si>
  <si>
    <t>Descripción</t>
  </si>
  <si>
    <t>PROGRAMAS EN LÍNEA</t>
  </si>
  <si>
    <t>Nombre del curso</t>
  </si>
  <si>
    <t>Fecha</t>
  </si>
  <si>
    <t>EDUCACIÓN CONTINUA PRESENCIAL 2020</t>
  </si>
  <si>
    <t>COMPARATIVO DE PROGRAMAS DE EDUCACIÓN CONTINUA PRESENCIALES 2018-2020</t>
  </si>
  <si>
    <t>Ene-Jun 2020</t>
  </si>
  <si>
    <t>Jul-Dic 2020</t>
  </si>
  <si>
    <t>EDUCACIÓN CONTINUA 2020</t>
  </si>
  <si>
    <t>PROGRAMAS PRESENCIALES DE ENERO A JUNIO DE 2020</t>
  </si>
  <si>
    <t>EDUCACIÓN CONTINUA EN LÍNEA 2020</t>
  </si>
  <si>
    <t>Cursos ofertados</t>
  </si>
  <si>
    <t>Cursos activos</t>
  </si>
  <si>
    <t>Cantidad de alumnos</t>
  </si>
  <si>
    <t>COLABORACIONES ESPECIALES DE EDUCACIÓN CONTINUA 2020</t>
  </si>
  <si>
    <t>Desarrollo de Habilidades Gerenciales</t>
  </si>
  <si>
    <t>Finanzas para no Financieros</t>
  </si>
  <si>
    <t>ABC de los Costos</t>
  </si>
  <si>
    <t>Contabilidad para no Contadores</t>
  </si>
  <si>
    <t>Principios Básicos de Marketing Digital</t>
  </si>
  <si>
    <t>Cuidado y enfermedades de felinos</t>
  </si>
  <si>
    <t>Norma Oficial Mexicana NOM-035-STPS-2018, Factores de riesgo psicosocial en el trabajo-identificación, análisis y prevención</t>
  </si>
  <si>
    <t xml:space="preserve"> Panadería y Respostería Internacional</t>
  </si>
  <si>
    <t>Diseño, organización y logistica de eventos</t>
  </si>
  <si>
    <t xml:space="preserve"> Manejo y Medicina de Fauna Silvestre</t>
  </si>
  <si>
    <t>Cocina para Principiantes</t>
  </si>
  <si>
    <t xml:space="preserve"> Mediación y Conciliación</t>
  </si>
  <si>
    <t>Análisis y gestión de riesgos para la seguridad patrimonial empresarial</t>
  </si>
  <si>
    <t>Curso práctico de Auditoría Legal Corporativa</t>
  </si>
  <si>
    <t>Mediación Intercultural</t>
  </si>
  <si>
    <t>Bases de la educación desde el enfoque de Vygotsky</t>
  </si>
  <si>
    <t>Administración de Proyectos</t>
  </si>
  <si>
    <t>Excel Avanzado para el Análisis de Información</t>
  </si>
  <si>
    <t>Decoración de Ambientes Interiores</t>
  </si>
  <si>
    <t>Diseño y Asesoría de la Imagen Personal</t>
  </si>
  <si>
    <t>Herramientas de Core Tools para la productividad</t>
  </si>
  <si>
    <t>Técnicas de representación en el Diseño de Figurines para Alta Moda</t>
  </si>
  <si>
    <t>Urban Sketch Bocetaje Urbano y Acuarela Matutino</t>
  </si>
  <si>
    <t>Urban Sketch Bocetaje Urbano y Acuarela Vespertino</t>
  </si>
  <si>
    <t>Diseño de Bolsas y Accesorios</t>
  </si>
  <si>
    <t>Automatización neumática con IO link</t>
  </si>
  <si>
    <t>Tendencias Mundiales en los Negocios</t>
  </si>
  <si>
    <t>Innovación Estratégica para el Desarrollo de un Plan de Negocios</t>
  </si>
  <si>
    <t>Tecnologías de Información</t>
  </si>
  <si>
    <t>Tópicos de la Norma Oficial Mexicana NOM-035-STPS-2018</t>
  </si>
  <si>
    <t>Liderazgo</t>
  </si>
  <si>
    <t>Titulación de Posgrado de Agronomía y Veterinaria</t>
  </si>
  <si>
    <t>Habilidades Socioemocionales</t>
  </si>
  <si>
    <t>Liderazgo Innovador</t>
  </si>
  <si>
    <t>Estrategias para la enseñanza efectiva de las matemáticas</t>
  </si>
  <si>
    <t>Alineación EC0076; Evaluación de la Competencia de Candidatos con base en el Estándar de Competencia</t>
  </si>
  <si>
    <t>Arquitectura Informacional y Proyectos Integrados</t>
  </si>
  <si>
    <t>Manejo de conflictos en las organizaciones Carnes G</t>
  </si>
  <si>
    <t>Taller de Titulación Posgrados de la Facultad de Negocios</t>
  </si>
  <si>
    <t>Investigación de mercados online</t>
  </si>
  <si>
    <t>Inteligencia artificial</t>
  </si>
  <si>
    <t>Alineación al estándar EC0081 Manejo Higiénico de los Alimentos</t>
  </si>
  <si>
    <t>Fertirriego e hidroponia</t>
  </si>
  <si>
    <t>Diagónstico y recomendación en sitios de producción</t>
  </si>
  <si>
    <t>Sistema de nutrición vegetal</t>
  </si>
  <si>
    <t>Ilustración digital y retoque fotográfico</t>
  </si>
  <si>
    <t>Español Básico I</t>
  </si>
  <si>
    <t>Español Conversacional</t>
  </si>
  <si>
    <t>Inglés 5</t>
  </si>
  <si>
    <t>Agricultura Orgánica</t>
  </si>
  <si>
    <t>Fisiopatías</t>
  </si>
  <si>
    <t>Manejo integrado de enfermedades</t>
  </si>
  <si>
    <t>Iluminación en la arquitectura</t>
  </si>
  <si>
    <t>El arte en los últimos 10 años</t>
  </si>
  <si>
    <t>Determinación y diseño del sistema urbano de la metrópoli policéntrica</t>
  </si>
  <si>
    <t>Gestión empresarial en tiempos de crisis</t>
  </si>
  <si>
    <t>Compliance Penal</t>
  </si>
  <si>
    <t>Implicaciones de la Ley de Extinción de Dominio</t>
  </si>
  <si>
    <t>Panorama de la política fiscal 2020 en México</t>
  </si>
  <si>
    <t>Formulación de proyectos en entornos de incertidumbre</t>
  </si>
  <si>
    <t>Manejo del Conflicto en las Organizaciones</t>
  </si>
  <si>
    <t>Ciencias sociales, administración y derecho</t>
  </si>
  <si>
    <t>Agronomía y veterinaria</t>
  </si>
  <si>
    <t>Servicios</t>
  </si>
  <si>
    <t>Educación</t>
  </si>
  <si>
    <t>Ciencias naturales, exactas y de la computación</t>
  </si>
  <si>
    <t>Artes y humanidades</t>
  </si>
  <si>
    <t>Ingeniería, manufactura y construcción</t>
  </si>
  <si>
    <t>Ciencias sociales, Administración y Derecho</t>
  </si>
  <si>
    <t>DDHG</t>
  </si>
  <si>
    <t>DFNF</t>
  </si>
  <si>
    <t>CABO</t>
  </si>
  <si>
    <t>CCNC</t>
  </si>
  <si>
    <t>CPMD</t>
  </si>
  <si>
    <t>DCFE</t>
  </si>
  <si>
    <t>CN35</t>
  </si>
  <si>
    <t>DTPR</t>
  </si>
  <si>
    <t>DDOL</t>
  </si>
  <si>
    <t>DMMF</t>
  </si>
  <si>
    <t>CCPP</t>
  </si>
  <si>
    <t>DMOC</t>
  </si>
  <si>
    <t>DAGR</t>
  </si>
  <si>
    <t>CPAL</t>
  </si>
  <si>
    <t>DEMI</t>
  </si>
  <si>
    <t>CBEV</t>
  </si>
  <si>
    <t>CAPY</t>
  </si>
  <si>
    <t>CEAD</t>
  </si>
  <si>
    <t>DDAI</t>
  </si>
  <si>
    <t>DAIP</t>
  </si>
  <si>
    <t>CHCT</t>
  </si>
  <si>
    <t>CRDF</t>
  </si>
  <si>
    <t>CUSK</t>
  </si>
  <si>
    <t>CUSE</t>
  </si>
  <si>
    <t>CDBA</t>
  </si>
  <si>
    <t>CAIB</t>
  </si>
  <si>
    <t>TTMN</t>
  </si>
  <si>
    <t>DIEN</t>
  </si>
  <si>
    <t>CTIN</t>
  </si>
  <si>
    <t>TN35</t>
  </si>
  <si>
    <t>PTNM</t>
  </si>
  <si>
    <t>CLHI</t>
  </si>
  <si>
    <t>CTVA</t>
  </si>
  <si>
    <t>CTPS</t>
  </si>
  <si>
    <t>CHSS</t>
  </si>
  <si>
    <t>LISS</t>
  </si>
  <si>
    <t>CEEM</t>
  </si>
  <si>
    <t>CPRP</t>
  </si>
  <si>
    <t>TECS</t>
  </si>
  <si>
    <t>DTAS</t>
  </si>
  <si>
    <t>CMCG</t>
  </si>
  <si>
    <t>TTPN</t>
  </si>
  <si>
    <t>CIMO</t>
  </si>
  <si>
    <t>CIAO</t>
  </si>
  <si>
    <t>TMHA</t>
  </si>
  <si>
    <t>MIFH</t>
  </si>
  <si>
    <t>MISP</t>
  </si>
  <si>
    <t>MISN</t>
  </si>
  <si>
    <t>MIID</t>
  </si>
  <si>
    <t>CEB1</t>
  </si>
  <si>
    <t>MIEC</t>
  </si>
  <si>
    <t>MIN5</t>
  </si>
  <si>
    <t>MIAO</t>
  </si>
  <si>
    <t>MIFP</t>
  </si>
  <si>
    <t>MIME</t>
  </si>
  <si>
    <t>Abierto</t>
  </si>
  <si>
    <t>Presencial</t>
  </si>
  <si>
    <t>Mixta</t>
  </si>
  <si>
    <t>Presencial / Virtual</t>
  </si>
  <si>
    <t>Cerrado</t>
  </si>
  <si>
    <t>Virtual</t>
  </si>
  <si>
    <t>Diplomado</t>
  </si>
  <si>
    <t>Curso</t>
  </si>
  <si>
    <t>Taller</t>
  </si>
  <si>
    <t>Aval Académico</t>
  </si>
  <si>
    <t>Materia independiente</t>
  </si>
  <si>
    <t>Conferencia</t>
  </si>
  <si>
    <t>Mesa redonda</t>
  </si>
  <si>
    <t>Webinar</t>
  </si>
  <si>
    <t>Gerentes, líderes de grupos de trabajo, propietarios de micro y pequeñas empresas.</t>
  </si>
  <si>
    <t>Personas involucradas en la operación de negocios.</t>
  </si>
  <si>
    <t>Público en general que desee profundizar en el conocimiento de la técnica contable, y la interpretación de la información financiera generada por las organizaciones</t>
  </si>
  <si>
    <t>Comunicólogos, publicistas, empresarios, desarrolladores web o encargados del marketing digital.</t>
  </si>
  <si>
    <t>Médicos veterinarios interesados en la atención, bienestar y salud de los gatos</t>
  </si>
  <si>
    <t>Gerentes, recursos humanos, líderes de grupos de trabajo, propietarios de micro y pequeñas empresas.</t>
  </si>
  <si>
    <t>Personas interesadas en la panadería, amas de casa, personal de la industria Gastronómica.</t>
  </si>
  <si>
    <t>Personas interesadas en el diseño, la organización y la logística  de eventos sociales, empresariales, deportivos y culturales.</t>
  </si>
  <si>
    <t>Profesionales y estudiantes en el área de Medicina Veterinaria y Zootecnia interesados en las actualizaciones médicas y de manejo de especies silvestres.</t>
  </si>
  <si>
    <t>Público en general que quieren conocer las bases del mundo gastronómico</t>
  </si>
  <si>
    <t>Abogados, Psicólogos, Trabajadores Sociales y profesionistas que deseen especializarse en el manejo de la mediación y conciliación.</t>
  </si>
  <si>
    <t xml:space="preserve"> Personal encargado de los departamentos de Seguridad Patrimonial, Prevención de Riesgos, Recursos Humanos y demas areas a fines que les interese aplicar los conocimientos de la criminología al ambito empresarial.</t>
  </si>
  <si>
    <t>Abogados y  contadores involucrados en el manejo de constitutivas, actas de Asambleas, poderes, acciones y libros corporativos de una sociedad anónima.</t>
  </si>
  <si>
    <t>Profesionales de los campos de las Ciencias Sociales, Humanidades, y todos aquellos interesados en una nueva cultura en la forma de solucionar desacuerdos, a través de la paz y el entendimiento entre las personas.</t>
  </si>
  <si>
    <t>Personas que deseen conocer, iniciar y actualizar sus conocimientos para administrar proyectos utilizando los procesos y herramientas que permitan los mejores resultados, en la gestión de proyectos.</t>
  </si>
  <si>
    <t xml:space="preserve">Público en general que requiera tener un mayor conocimiento y dominio sobre Microsoft Excel </t>
  </si>
  <si>
    <t>Público en general y asesores de decoración.</t>
  </si>
  <si>
    <t xml:space="preserve">Profesionistas que se desarrollen en el ámbito de la comunicación, las relaciones públicas, mercadotecnia y público en general interesados en el diseño y asesoría de la imagen personal y profesional. </t>
  </si>
  <si>
    <t>Profesionistas que se desarrollen en el ámbito de calidad y gestión de las empresas.</t>
  </si>
  <si>
    <t>Dirigentes de Caja Popular Mexicana</t>
  </si>
  <si>
    <t>Alumnos egresados de la Universidad De La Salle de las carreras de</t>
  </si>
  <si>
    <t>Personal secretarial de la Universidad De La Salle</t>
  </si>
  <si>
    <t>Colaboradores del Instituto Hispanoamericano</t>
  </si>
  <si>
    <t>Personal directivo de la empresa Hirotec.</t>
  </si>
  <si>
    <t>Egresados de los posgrados de la Universidad De La Salle interesados en realizar y finalizar su proyecto de investigación para llevar a cabo su titulación y obtención de grado.</t>
  </si>
  <si>
    <t>Personal docente del Sistema Avanzado de Bachillerato y Educación Superior en el Estado de Guanajuato SABES</t>
  </si>
  <si>
    <t>Personal docente del Colegio Nacional de Educación Profesional Técnica CONALEP</t>
  </si>
  <si>
    <t>Personal de la empresa Pirelli</t>
  </si>
  <si>
    <t>Docentes de la Escuela de Negocios de la UDeLaSalle Campus Salamanca</t>
  </si>
  <si>
    <t>Personal de la empresa Carnes G</t>
  </si>
  <si>
    <t>Alumnos egresados de la Universidad De La Salle de los posgrados de Negocios</t>
  </si>
  <si>
    <t>Personal docente de la academia de mercadotecnia del Sistema Avanzado de Bachillerato y Educación Superior en el Estado de Guanajuato SABES</t>
  </si>
  <si>
    <t>Personal docente de la academia de tecnologías de información del Sistema Avanzado de Bachillerato y Educación Superior en el Estado de Guanajuato SABES</t>
  </si>
  <si>
    <t>Personal de la empresa Multiservicios Nórdica que se certificará en el estándar de competencia EC0081</t>
  </si>
  <si>
    <t>Público en general, relacionado con las disciplinas culturales y artísticas</t>
  </si>
  <si>
    <t>Ingenieros, arquitectos, urbanistas y servidores públicos que se desempeñan en el ámbito de la urbanización</t>
  </si>
  <si>
    <t>Público en general, relacionado con las áreas económico administrativas</t>
  </si>
  <si>
    <t>Público en general, relacionado con el área de derecho</t>
  </si>
  <si>
    <t>Público en general, relacionado con las áreas económico administrativas y de derecho</t>
  </si>
  <si>
    <t>Alumnos estudiantes de carreras de Administración y Negocios de universidades de Colombia: Corporación Educativa Indioamericana,  Corporación Universitaria Iberoamericana, Corporación Educativa Minuto de Dios, Escuela Colombiana de Rehabilitación, Fincomercio, Fundación Universitaria del Área Andina, Fundación Universitaria Los Libertadores, Universidad Nacional Abierta y a Distancia, Universidad Asturias, Universidad Autónoma de Perú, Universidad Católica de Colombia, Universidad El Bosque, Universidad La Gran Colombia, Universidad Politécnico Gran Colombiano y Universidad Santo Tomás.</t>
  </si>
  <si>
    <t>Negocios</t>
  </si>
  <si>
    <t>Comunicación y Mercadotecnia</t>
  </si>
  <si>
    <t>Veterinaria</t>
  </si>
  <si>
    <t>Turismo y Gstronomía</t>
  </si>
  <si>
    <t>Derecho</t>
  </si>
  <si>
    <t>Ciencias Sociales y Humanidades</t>
  </si>
  <si>
    <t>Diseño</t>
  </si>
  <si>
    <t>Ingeniería Civil, Mecánica e Industrial</t>
  </si>
  <si>
    <t>Arquitectura</t>
  </si>
  <si>
    <t>CCLyEC</t>
  </si>
  <si>
    <t>Talento Humano</t>
  </si>
  <si>
    <t>Agronomía</t>
  </si>
  <si>
    <t>Centro de Lenguas</t>
  </si>
  <si>
    <t>Público en general</t>
  </si>
  <si>
    <t>Personas con conocimientos básico de tecnologías de neumática que deseen adquirir conocimientos para realizar configuración, puesta en marcha, monitoreo y detección y diagnostico en red Ethernet-IP.</t>
  </si>
  <si>
    <t>27 de enero de 2020</t>
  </si>
  <si>
    <t>Se proporcionó el Aval Académico para 224 dirigentes de Caja Popular Mexicana  que cursaron el Sistema de Capacitación a Dirigentes-SICADI</t>
  </si>
  <si>
    <t>Titulación de Posgrado Facultad de Negocios-Campus Salamanca</t>
  </si>
  <si>
    <t>NA</t>
  </si>
  <si>
    <t>Marzo y Junio 2020</t>
  </si>
  <si>
    <t>Se proporcionó el Aval Académico para 90 personas del curso "Fortalecimiento de habilidades para la vida sindical"  que participaron con subsidio de Clúster Automotriz y Gobierno del Estado.</t>
  </si>
  <si>
    <t>Se porporcionó el Aval Académico para 19 personas que cursaron el Diplomado "Eficiencia de Recursos y Producción más Limpia (P+L), con un enfoque de Responsabilidad Social (RS)" que se llevó a cabo con la colaboración de la Cámara México-Estados Unidos y el Municipio de León</t>
  </si>
  <si>
    <t>Apoyo con Webinar a UTL</t>
  </si>
  <si>
    <t>La Universidad Tecnológica de León solicitó apoyo con webinars para su personal docente.  Se hizo la gestión con DODE para proporcionarles acceso a los webinars realizados.</t>
  </si>
  <si>
    <t>Marzo de 2020</t>
  </si>
  <si>
    <t>Mayo de 2020</t>
  </si>
  <si>
    <t xml:space="preserve">Administración de proyectos </t>
  </si>
  <si>
    <t>Aprender a vender</t>
  </si>
  <si>
    <t>Autoestima y asertividad en el trabajo</t>
  </si>
  <si>
    <t>Búsqueda y gestión de fondos multilaterales</t>
  </si>
  <si>
    <t>Cadena de suministro</t>
  </si>
  <si>
    <t>Cómo ser un community Manager</t>
  </si>
  <si>
    <t>Cómo ser un emprendedor</t>
  </si>
  <si>
    <t>Comunicación efectiva en el trabajo</t>
  </si>
  <si>
    <t>Contabilidad para no contadores</t>
  </si>
  <si>
    <t>Costos ABC</t>
  </si>
  <si>
    <t>Diseño de materiales educativos digitales</t>
  </si>
  <si>
    <t>Educación para la paz</t>
  </si>
  <si>
    <t>Elementos del desarrollo humano</t>
  </si>
  <si>
    <t>Estrategia de ventas</t>
  </si>
  <si>
    <t>Estrategias de atracción y retención de talento humano</t>
  </si>
  <si>
    <t>Estrategias profesionales para hablar en público</t>
  </si>
  <si>
    <t>FINTECH</t>
  </si>
  <si>
    <t>Fundamentos de big data</t>
  </si>
  <si>
    <t>Fundamentos de la capacitación en línea</t>
  </si>
  <si>
    <t>Fundamentos de networking</t>
  </si>
  <si>
    <t>Fundamentos del análisis financiero</t>
  </si>
  <si>
    <t>Fundamentos del desarrollo organizacional</t>
  </si>
  <si>
    <t>Gestion del capital humano</t>
  </si>
  <si>
    <t>Habilidades Gerenciales para el cambio</t>
  </si>
  <si>
    <t>Herramientas de coaching personal</t>
  </si>
  <si>
    <t>Herramientas de innovación para la capacitación</t>
  </si>
  <si>
    <t>Herramientas de lean manufacturing</t>
  </si>
  <si>
    <t>Inteligencia de negocios</t>
  </si>
  <si>
    <t>Inteligencia emocional en el trabajo</t>
  </si>
  <si>
    <t>Introducción a los negocios electrónicos</t>
  </si>
  <si>
    <t>Introducción al marketing digital</t>
  </si>
  <si>
    <t>Investigación de mercados</t>
  </si>
  <si>
    <t xml:space="preserve">Liderazgo </t>
  </si>
  <si>
    <t>Manejo del estrés</t>
  </si>
  <si>
    <t>Manejo de redes sociales para empresas</t>
  </si>
  <si>
    <t>Métodos de negociación efectiva</t>
  </si>
  <si>
    <t>Neurociencia aplicada a las ventas</t>
  </si>
  <si>
    <t>Prevención de conductas de riesgo</t>
  </si>
  <si>
    <t>Productividad personal</t>
  </si>
  <si>
    <t>Qué necesito saber para importar y exportar</t>
  </si>
  <si>
    <t>SCRUM</t>
  </si>
  <si>
    <t>Trabajo en equipo</t>
  </si>
  <si>
    <t>Egresados de Posgrados de  Veterinaria y Agronomía</t>
  </si>
  <si>
    <t>Hombres</t>
  </si>
  <si>
    <t>Mujeres</t>
  </si>
  <si>
    <t>Finanzas para no financieros</t>
  </si>
  <si>
    <t>Manejo de conflictos</t>
  </si>
  <si>
    <t>Total</t>
  </si>
  <si>
    <t>Contabilidad para no Contadores - Modalidad a distancia</t>
  </si>
  <si>
    <t>C2CC</t>
  </si>
  <si>
    <t>A Distancia</t>
  </si>
  <si>
    <t>Facultad de Negocios</t>
  </si>
  <si>
    <t xml:space="preserve"> Manejo y Medicina de Fauna Silvestre - Modalidad a distancia</t>
  </si>
  <si>
    <t>D2MF</t>
  </si>
  <si>
    <t>Profesionales en el área de Medicina Veterinaria y Zootecnia interesados en las actualizaciones médicas y de manejo de especies silvestres.</t>
  </si>
  <si>
    <t>Escuela de Veterinaría</t>
  </si>
  <si>
    <t>Nóminas y Costos Laborales</t>
  </si>
  <si>
    <t>CNCL</t>
  </si>
  <si>
    <t>Administradores y profesionales
del área de Recursos Humanos o afines</t>
  </si>
  <si>
    <t>D2EC</t>
  </si>
  <si>
    <t>Semipresencial</t>
  </si>
  <si>
    <t>Facultad de Derecho</t>
  </si>
  <si>
    <t>Excel Avanzado para Análisis de Información</t>
  </si>
  <si>
    <t>Ingeniería y Tecnología</t>
  </si>
  <si>
    <t>Tecnologias de Información</t>
  </si>
  <si>
    <t>Herramientas de Core Tools para la Productividad - Modalidad a distancia</t>
  </si>
  <si>
    <t>C2HC</t>
  </si>
  <si>
    <t>Actuaría en materia administrativa</t>
  </si>
  <si>
    <t>DAMA</t>
  </si>
  <si>
    <t>Personal adscrito a la Dirección de Seguridad Privada del Municipio de León.</t>
  </si>
  <si>
    <t>Alta Gerencia</t>
  </si>
  <si>
    <t>CALG</t>
  </si>
  <si>
    <t>Alumnos de Universidades de Colombia (Gestión de la empresa Travel Access)</t>
  </si>
  <si>
    <t>Intervención con enfoque cognitivo conductual</t>
  </si>
  <si>
    <t>DIEC</t>
  </si>
  <si>
    <t>Alumnos egresados de la Facultad de Psicología de la Universidad De La Salle.</t>
  </si>
  <si>
    <t>Facultad de Psicología</t>
  </si>
  <si>
    <t>Seminario  de estrategia para la vida laboral 2020</t>
  </si>
  <si>
    <t>Empresas asociadas del Clúster Automotriz de Guanajuato</t>
  </si>
  <si>
    <t>Arquitectura informacional y proyectos integrados</t>
  </si>
  <si>
    <t>Arquitectura y Diseño</t>
  </si>
  <si>
    <t>Alumnos egresados de la Facultad de Arquitectura de la Universidad De La Salle.</t>
  </si>
  <si>
    <t>Diseño Instruccional</t>
  </si>
  <si>
    <t>CDIN</t>
  </si>
  <si>
    <t>Alumnos egresados de la facultad de Ciencias Sociales y Humanidades de la Universidad de La Salle</t>
  </si>
  <si>
    <t>Bases de la Administración Financiera</t>
  </si>
  <si>
    <t>TBAF</t>
  </si>
  <si>
    <t>Dirigentes de los Comites Promotores de Sucursal de Caja Popular Mexicana</t>
  </si>
  <si>
    <t>Español CIRO</t>
  </si>
  <si>
    <t>CES1</t>
  </si>
  <si>
    <t>Estudiantes de CIRO</t>
  </si>
  <si>
    <t>Emprendimiento, diseño digital y 3d - Modalidad a distancia</t>
  </si>
  <si>
    <t>DEDD</t>
  </si>
  <si>
    <t>Alumnos egresados de las licenciacuras en Diseño Ambiental y Diseño Ambiental y de Estacios</t>
  </si>
  <si>
    <t>Gestión estratégica para empresas de servicio</t>
  </si>
  <si>
    <t>Gastronomía</t>
  </si>
  <si>
    <t>D2GE</t>
  </si>
  <si>
    <t>Alumnos egresados de la Licenciatura en Administración de empresas turísticas</t>
  </si>
  <si>
    <t>Finanzas para las tecnologías de la información</t>
  </si>
  <si>
    <t>CFTD</t>
  </si>
  <si>
    <t>Personal adscrito a la empresa  CompuPartes &amp; Accesorios-DELL</t>
  </si>
  <si>
    <t>Gestión e innovación deportiva - Modalidad a distancia - Conalep</t>
  </si>
  <si>
    <t>CGID</t>
  </si>
  <si>
    <t>Personal docente adscrito al Colegio Nacional de Educación Profesional Técnica - Conalep</t>
  </si>
  <si>
    <t>Alineación al Estándar EC0076 Evaluación de la competencia de candidatos con base en estándares de competencia</t>
  </si>
  <si>
    <t>CAMG</t>
  </si>
  <si>
    <t>Resiliencia en la actividad docente</t>
  </si>
  <si>
    <t>TRAD</t>
  </si>
  <si>
    <t>Personal docente adscrito al Centro de Estudios Científicos y Tecnológicos del Estado de Guanajuato , CECyTE</t>
  </si>
  <si>
    <t>Introducción al arte y la cultura - Conalep
Taller Artístico en línea "Elaboración de catrinas de papel maché y construcción de altares"</t>
  </si>
  <si>
    <t>CACL</t>
  </si>
  <si>
    <t xml:space="preserve">Introducción al arte y la cultura - Conalep
¿Qué es arte y qué es cultura? </t>
  </si>
  <si>
    <t>Conversatorio</t>
  </si>
  <si>
    <t xml:space="preserve">Introducción al arte y la cultura - Conalep
¿Por qué debo desarrollar alguna actividad artística y/o cultural? </t>
  </si>
  <si>
    <t xml:space="preserve">Introducción al arte y la cultura - Conalep
¿Cuáles son las bellas artes y su influencia en tu proyecto de vida? </t>
  </si>
  <si>
    <t>Introducción al arte y la cultura - Conalep
Acercamiento a la Pintura (Conociendo sus conceptos básicos)</t>
  </si>
  <si>
    <t xml:space="preserve">Introducción al arte y la cultura - Conalep
Acercamiento a la Cine "La expresión humana a través del Cine" </t>
  </si>
  <si>
    <t xml:space="preserve">Introducción al arte y la cultura - Conalep
Acercamiento a la Música "La música y su magia" </t>
  </si>
  <si>
    <t xml:space="preserve">Introducción al arte y la cultura - Conalep
Acercamiento a la Danza "Influencias de las danzas tradicionales en Guanajuato" </t>
  </si>
  <si>
    <t xml:space="preserve">Introducción al arte y la cultura - Conalep
Acercamiento a la Literatura "El arte de la palabra oral y escrita"  </t>
  </si>
  <si>
    <t>Introducción al arte y la cultura - Conalep
La construcción de identidad del Cine Mexicano en la época de Oro</t>
  </si>
  <si>
    <t xml:space="preserve">Introducción al arte y la cultura - Conalep
Acercamiento a la Arquitectura "El arte a través de la arquitectura"   </t>
  </si>
  <si>
    <t xml:space="preserve">Introducción al arte y la cultura - Conalep
Acercamiento al Teatro "Conociéndome a través del Teatro" </t>
  </si>
  <si>
    <t>Conversatorio/Taller</t>
  </si>
  <si>
    <t>Introducción al arte y la cultura - Conalep
Acercamiento a la Poesía "Expresándome por medio de la palabra escrita"</t>
  </si>
  <si>
    <t xml:space="preserve">Introducción al arte y la cultura - Conalep
Responsabilidad de los jóvenes frente al entorno social ¿Cómo relacionarme con mi comunidad social por medio del arte urbano y muralismo? </t>
  </si>
  <si>
    <t xml:space="preserve">Introducción al arte y la cultura - Conalep
Acercamiento a la cultura regional de Guanajuato "Guanajuato a través de su arte y cultura" </t>
  </si>
  <si>
    <t>Introducción al arte y la cultura - Conalep
Acercamiento a Vídeo-Arte y la Fotografía</t>
  </si>
  <si>
    <t>Administración de Proyectos -Travel Access</t>
  </si>
  <si>
    <t>CATA</t>
  </si>
  <si>
    <t>Estudiantes de la Universidad Politécnico Grancolombiano de Colombia /Travel Access</t>
  </si>
  <si>
    <t>Diseño de estrategias didácticas</t>
  </si>
  <si>
    <t>TDED</t>
  </si>
  <si>
    <t>Competitividad Empresarial basado en la Gestión de Operación Esbelta-Modalidad a distancia</t>
  </si>
  <si>
    <t>D2HC</t>
  </si>
  <si>
    <t>Alumnos egresados de las licenciatura en Ingeniería Electromecánica de la Facultad de Ingeniería de la Universidad De La Salle</t>
  </si>
  <si>
    <t>Educación y territorio, didáctica/educación y género, pedagogías de la memoria.</t>
  </si>
  <si>
    <t>CETD</t>
  </si>
  <si>
    <t>Estudiantes de la Universidad Politécnico Grancolombiano de Colombia / Travel Access</t>
  </si>
  <si>
    <t>Comunicación estratégica</t>
  </si>
  <si>
    <t>TCEC</t>
  </si>
  <si>
    <t>ABC de los costos - Kromberg  &amp; Shubert</t>
  </si>
  <si>
    <t>CCKS</t>
  </si>
  <si>
    <t>Personal adscrito a la empresa Kromberg &amp; Shubert</t>
  </si>
  <si>
    <t>Taller de Titulación de Posgrados Facultad de Negocios</t>
  </si>
  <si>
    <t>T2PN</t>
  </si>
  <si>
    <t>Estudiantes egresados de la Facultad de Negocios de la Universidad De La Salle</t>
  </si>
  <si>
    <t>Principios Básicos de Marketing Digital-Salle Nezahualcoyotl</t>
  </si>
  <si>
    <t>CMDL</t>
  </si>
  <si>
    <t>Personal adscrito al área de Comunicación de la Universidad La Salle Nezahualcoyotl</t>
  </si>
  <si>
    <t>Facultad de Comunicación y Mercadotecnia</t>
  </si>
  <si>
    <t>Estrategia en cadena de suministro-Distribución física internacional</t>
  </si>
  <si>
    <t>CESC</t>
  </si>
  <si>
    <t>Vías Terrestres - Modalidad a distancia</t>
  </si>
  <si>
    <t>DVTD</t>
  </si>
  <si>
    <t>Alumnos egresados de las licenciatura en Ingeniería Civil de la Facultad de Ingeniería de la Universidad De La Salle</t>
  </si>
  <si>
    <t>Mantenimiento e Integración Industrial-Modalidad a distancia</t>
  </si>
  <si>
    <t>DMID</t>
  </si>
  <si>
    <t>Deontología Forense</t>
  </si>
  <si>
    <t>MIDF</t>
  </si>
  <si>
    <t>Manejo integrado de plagas</t>
  </si>
  <si>
    <t>MIMP</t>
  </si>
  <si>
    <t>Plasticultura y estructuras en agricultura protegida</t>
  </si>
  <si>
    <t>MIPA</t>
  </si>
  <si>
    <t>Cocina saludable: una opción para mi bienestar</t>
  </si>
  <si>
    <t>Público en general relacionado con la gastronomía y gusto por las artes culinarias</t>
  </si>
  <si>
    <t>Facultad de Gastronomía y Turismo</t>
  </si>
  <si>
    <t>Recomendaciones para el cuidado de tu jardín</t>
  </si>
  <si>
    <t xml:space="preserve">Público en general </t>
  </si>
  <si>
    <t>Facultad de Diseño</t>
  </si>
  <si>
    <t>Resiliencia: aprendiendo de la adversidad</t>
  </si>
  <si>
    <t>Los medios de defensa administrativos en la nueva era digital</t>
  </si>
  <si>
    <t>Core tools, herramientas para la productividad</t>
  </si>
  <si>
    <t>Público en general relacionado con áreas de ingeniería, arquitectura y administración.</t>
  </si>
  <si>
    <t>Cómo emprender en tiempos de Covid-19</t>
  </si>
  <si>
    <t>Bases de la contabilidad fiscal</t>
  </si>
  <si>
    <t>Bases para la implementación de nomina e Imss</t>
  </si>
  <si>
    <t>Cómo diseñar planes de negocio paso a paso</t>
  </si>
  <si>
    <t>Comunicación asertiva para negocios internacionales</t>
  </si>
  <si>
    <t>Creatividad e innovación empresarial</t>
  </si>
  <si>
    <t>Cuidado de personas dependientes Módulo 1</t>
  </si>
  <si>
    <t>Cuidado de personas dependientes Módulo 2</t>
  </si>
  <si>
    <t>Desarrollo de marcas</t>
  </si>
  <si>
    <t>Desarrollo de modelo de negocios Lean Startup</t>
  </si>
  <si>
    <t>Diseño de planes de negocio</t>
  </si>
  <si>
    <t>Etica en el ambito laboral</t>
  </si>
  <si>
    <t>fondeo de proyectos para emprendedores</t>
  </si>
  <si>
    <t>Fundamentos de administración</t>
  </si>
  <si>
    <t>Fundamentos de comunicación</t>
  </si>
  <si>
    <t>Fundamentos de pymes</t>
  </si>
  <si>
    <t>Principios básicos de animación digital</t>
  </si>
  <si>
    <t>Relaciones pública</t>
  </si>
  <si>
    <t>Desarrollo de curso en modalidad virtual</t>
  </si>
  <si>
    <t>Aval Académico para Universidades de Colombia</t>
  </si>
  <si>
    <t>Atención y servicio al cliente</t>
  </si>
  <si>
    <t>Competencias para el corredor de bienes raíces</t>
  </si>
  <si>
    <t>Gestión de la mercadotecnia</t>
  </si>
  <si>
    <t>Inglés para negocios</t>
  </si>
  <si>
    <t>Responsabilidad Social</t>
  </si>
  <si>
    <t>Técnicas para la entrevista laboral</t>
  </si>
  <si>
    <t>Gestión de las emociones en el trabajo</t>
  </si>
  <si>
    <t>Se diseño el curso de "Habilidades para la vida laboral" con la A.C. Vínculos y Redes.  Este curso va dirigido a jóvenes en situación vulnerable y se realizará en las ciudades de León, Puebla, Guadalajara y Ciudad de México.</t>
  </si>
  <si>
    <t xml:space="preserve">Se dio el Aval Académico al programa integrado por: 
A) Sistema de Costos ABC
B) Alta Gerencia
C) NIIF Normas Internacionales de Información Financiera y NIAs Normas Internacionales de Auditoría. 
Se tuvo la participación de 60 alumnos de varias Universidades de Colombia.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</si>
</sst>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3" fillId="2" borderId="0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2" borderId="20" xfId="0" applyFont="1" applyFill="1" applyBorder="1" applyProtection="1"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Protection="1"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25" xfId="0" applyFont="1" applyFill="1" applyBorder="1" applyProtection="1">
      <protection hidden="1"/>
    </xf>
    <xf numFmtId="0" fontId="6" fillId="2" borderId="25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vertical="center"/>
      <protection hidden="1"/>
    </xf>
    <xf numFmtId="0" fontId="6" fillId="2" borderId="24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32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13" fillId="4" borderId="28" xfId="0" applyFont="1" applyFill="1" applyBorder="1" applyAlignment="1" applyProtection="1">
      <alignment horizontal="center" vertical="center"/>
      <protection hidden="1"/>
    </xf>
    <xf numFmtId="0" fontId="13" fillId="4" borderId="29" xfId="0" applyFont="1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15" fontId="4" fillId="2" borderId="3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34" xfId="1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wrapText="1"/>
      <protection hidden="1"/>
    </xf>
    <xf numFmtId="0" fontId="6" fillId="2" borderId="8" xfId="0" applyFont="1" applyFill="1" applyBorder="1" applyAlignment="1" applyProtection="1">
      <alignment horizontal="center" wrapText="1"/>
      <protection hidden="1"/>
    </xf>
    <xf numFmtId="0" fontId="0" fillId="2" borderId="10" xfId="0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/>
      <protection hidden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/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7" fontId="6" fillId="2" borderId="3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 applyProtection="1">
      <alignment horizontal="center" vertical="center" wrapText="1"/>
      <protection hidden="1"/>
    </xf>
    <xf numFmtId="0" fontId="10" fillId="4" borderId="30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30" xfId="1" applyFont="1" applyFill="1" applyBorder="1" applyAlignment="1" applyProtection="1">
      <alignment horizontal="center" vertical="center" wrapText="1"/>
      <protection hidden="1"/>
    </xf>
    <xf numFmtId="0" fontId="10" fillId="4" borderId="31" xfId="1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10" fillId="4" borderId="13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colors>
    <mruColors>
      <color rgb="FFA32037"/>
      <color rgb="FF8C1713"/>
      <color rgb="FF001E61"/>
      <color rgb="FFA79466"/>
      <color rgb="FF782834"/>
      <color rgb="FFD9D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150</xdr:row>
      <xdr:rowOff>0</xdr:rowOff>
    </xdr:from>
    <xdr:to>
      <xdr:col>3</xdr:col>
      <xdr:colOff>0</xdr:colOff>
      <xdr:row>150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150</xdr:row>
      <xdr:rowOff>0</xdr:rowOff>
    </xdr:from>
    <xdr:to>
      <xdr:col>3</xdr:col>
      <xdr:colOff>0</xdr:colOff>
      <xdr:row>150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150</xdr:row>
      <xdr:rowOff>0</xdr:rowOff>
    </xdr:from>
    <xdr:to>
      <xdr:col>3</xdr:col>
      <xdr:colOff>0</xdr:colOff>
      <xdr:row>150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23" name="Line 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24" name="Line 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25" name="Line 1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29" name="Line 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30" name="Line 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31" name="Line 1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147</xdr:row>
      <xdr:rowOff>0</xdr:rowOff>
    </xdr:from>
    <xdr:to>
      <xdr:col>3</xdr:col>
      <xdr:colOff>0</xdr:colOff>
      <xdr:row>147</xdr:row>
      <xdr:rowOff>0</xdr:rowOff>
    </xdr:to>
    <xdr:sp macro="" textlink="">
      <xdr:nvSpPr>
        <xdr:cNvPr id="32" name="Line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143125" y="2566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147</xdr:row>
      <xdr:rowOff>0</xdr:rowOff>
    </xdr:from>
    <xdr:to>
      <xdr:col>3</xdr:col>
      <xdr:colOff>0</xdr:colOff>
      <xdr:row>147</xdr:row>
      <xdr:rowOff>0</xdr:rowOff>
    </xdr:to>
    <xdr:sp macro="" textlink="">
      <xdr:nvSpPr>
        <xdr:cNvPr id="33" name="Line 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143125" y="2566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147</xdr:row>
      <xdr:rowOff>0</xdr:rowOff>
    </xdr:from>
    <xdr:to>
      <xdr:col>3</xdr:col>
      <xdr:colOff>0</xdr:colOff>
      <xdr:row>147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143125" y="2566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36" name="Line 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37" name="Line 1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50" name="Line 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51" name="Line 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141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52" name="Line 10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143125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143125" y="1983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143125" y="1983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138</xdr:row>
      <xdr:rowOff>0</xdr:rowOff>
    </xdr:from>
    <xdr:to>
      <xdr:col>3</xdr:col>
      <xdr:colOff>0</xdr:colOff>
      <xdr:row>138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143125" y="1983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56" name="Line 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143125" y="1772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57" name="Line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143125" y="1772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132</xdr:row>
      <xdr:rowOff>0</xdr:rowOff>
    </xdr:from>
    <xdr:to>
      <xdr:col>3</xdr:col>
      <xdr:colOff>0</xdr:colOff>
      <xdr:row>132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143125" y="1772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59" name="Line 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14312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60" name="Line 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214312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122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61" name="Line 1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214312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329293</xdr:colOff>
      <xdr:row>6</xdr:row>
      <xdr:rowOff>102979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6</xdr:row>
      <xdr:rowOff>164211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3926681</xdr:colOff>
      <xdr:row>6</xdr:row>
      <xdr:rowOff>164211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ajio.delasalle.edu.mx/web3/contenidos/ed_continua/seminario/actualizacion.html" TargetMode="External"/><Relationship Id="rId1" Type="http://schemas.openxmlformats.org/officeDocument/2006/relationships/hyperlink" Target="http://bajio.delasalle.edu.mx/web3/contenidos/ed_continua/seminario/actualizacion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9"/>
  <sheetViews>
    <sheetView tabSelected="1" zoomScale="70" zoomScaleNormal="70"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B23" sqref="B23"/>
    </sheetView>
  </sheetViews>
  <sheetFormatPr baseColWidth="10" defaultColWidth="10.85546875" defaultRowHeight="13.5" customHeight="1" x14ac:dyDescent="0.2"/>
  <cols>
    <col min="1" max="1" width="1.42578125" style="5" customWidth="1"/>
    <col min="2" max="2" width="5" style="6" customWidth="1"/>
    <col min="3" max="3" width="26.140625" style="5" customWidth="1"/>
    <col min="4" max="4" width="19.140625" style="6" customWidth="1"/>
    <col min="5" max="5" width="9.140625" style="6" customWidth="1"/>
    <col min="6" max="6" width="7.140625" style="6" customWidth="1"/>
    <col min="7" max="7" width="12.85546875" style="6" customWidth="1"/>
    <col min="8" max="8" width="16.140625" style="6" customWidth="1"/>
    <col min="9" max="9" width="14.5703125" style="6" customWidth="1"/>
    <col min="10" max="10" width="16.7109375" style="6" customWidth="1"/>
    <col min="11" max="11" width="39.140625" style="6" customWidth="1"/>
    <col min="12" max="13" width="16.7109375" style="6" customWidth="1"/>
    <col min="14" max="14" width="16.85546875" style="35" customWidth="1"/>
    <col min="15" max="15" width="14.140625" style="6" customWidth="1"/>
    <col min="16" max="17" width="14.28515625" style="6" bestFit="1" customWidth="1"/>
    <col min="18" max="19" width="14.28515625" style="5" customWidth="1"/>
    <col min="20" max="20" width="14" style="5" bestFit="1" customWidth="1"/>
    <col min="21" max="16384" width="10.85546875" style="5"/>
  </cols>
  <sheetData>
    <row r="1" spans="1:20" ht="14.25" x14ac:dyDescent="0.2"/>
    <row r="2" spans="1:20" ht="14.25" x14ac:dyDescent="0.2"/>
    <row r="3" spans="1:20" ht="14.25" x14ac:dyDescent="0.2"/>
    <row r="4" spans="1:20" s="7" customFormat="1" ht="14.25" x14ac:dyDescent="0.2">
      <c r="B4" s="8"/>
      <c r="C4" s="9"/>
      <c r="D4" s="43"/>
      <c r="E4" s="43"/>
      <c r="F4" s="43"/>
      <c r="G4" s="43"/>
      <c r="H4" s="43"/>
      <c r="I4" s="43"/>
      <c r="J4" s="43"/>
      <c r="K4" s="43"/>
      <c r="L4" s="8"/>
      <c r="M4" s="43"/>
      <c r="N4" s="43"/>
      <c r="O4" s="8"/>
      <c r="P4" s="8"/>
      <c r="Q4" s="8"/>
    </row>
    <row r="5" spans="1:20" s="7" customFormat="1" ht="14.25" x14ac:dyDescent="0.2">
      <c r="B5" s="8"/>
      <c r="C5" s="9"/>
      <c r="D5" s="43"/>
      <c r="E5" s="43"/>
      <c r="F5" s="43"/>
      <c r="G5" s="43"/>
      <c r="H5" s="43"/>
      <c r="I5" s="43"/>
      <c r="J5" s="43"/>
      <c r="K5" s="43"/>
      <c r="L5" s="8"/>
      <c r="M5" s="43"/>
      <c r="N5" s="43"/>
      <c r="O5" s="8"/>
      <c r="P5" s="8"/>
      <c r="Q5" s="8"/>
    </row>
    <row r="6" spans="1:20" s="7" customFormat="1" ht="14.25" x14ac:dyDescent="0.2">
      <c r="B6" s="8"/>
      <c r="C6" s="9"/>
      <c r="D6" s="43"/>
      <c r="E6" s="43"/>
      <c r="F6" s="43"/>
      <c r="G6" s="43"/>
      <c r="H6" s="43"/>
      <c r="I6" s="43"/>
      <c r="J6" s="43"/>
      <c r="K6" s="43"/>
      <c r="L6" s="8"/>
      <c r="M6" s="43"/>
      <c r="N6" s="43"/>
      <c r="O6" s="8"/>
      <c r="P6" s="8"/>
      <c r="Q6" s="8"/>
    </row>
    <row r="7" spans="1:20" s="7" customFormat="1" ht="14.25" x14ac:dyDescent="0.2">
      <c r="B7" s="8"/>
      <c r="C7" s="9"/>
      <c r="D7" s="43"/>
      <c r="E7" s="43"/>
      <c r="F7" s="43"/>
      <c r="G7" s="43"/>
      <c r="H7" s="43"/>
      <c r="I7" s="43"/>
      <c r="J7" s="43"/>
      <c r="K7" s="43"/>
      <c r="L7" s="8"/>
      <c r="M7" s="43"/>
      <c r="N7" s="43"/>
      <c r="O7" s="8"/>
      <c r="P7" s="8"/>
      <c r="Q7" s="8"/>
    </row>
    <row r="8" spans="1:20" s="7" customFormat="1" ht="15" x14ac:dyDescent="0.25">
      <c r="A8" s="60" t="s">
        <v>31</v>
      </c>
      <c r="B8" s="60"/>
      <c r="C8" s="60"/>
      <c r="D8" s="60"/>
      <c r="E8" s="1"/>
      <c r="F8" s="1"/>
      <c r="G8" s="43"/>
      <c r="H8" s="43"/>
      <c r="I8" s="43"/>
      <c r="J8" s="44"/>
      <c r="K8" s="47"/>
      <c r="L8" s="44"/>
      <c r="M8" s="44"/>
      <c r="N8" s="44"/>
      <c r="O8" s="44"/>
      <c r="P8" s="44"/>
      <c r="Q8" s="44"/>
    </row>
    <row r="9" spans="1:20" s="7" customFormat="1" ht="14.25" customHeight="1" x14ac:dyDescent="0.2">
      <c r="A9" s="10" t="s">
        <v>32</v>
      </c>
      <c r="B9" s="8"/>
      <c r="D9" s="8"/>
      <c r="E9" s="8"/>
      <c r="F9" s="8"/>
      <c r="G9" s="43"/>
      <c r="H9" s="43"/>
      <c r="I9" s="43"/>
      <c r="J9" s="44"/>
      <c r="K9" s="44"/>
      <c r="L9" s="44"/>
      <c r="M9" s="44"/>
      <c r="N9" s="9"/>
      <c r="O9" s="9"/>
      <c r="P9" s="9"/>
      <c r="Q9" s="9"/>
    </row>
    <row r="10" spans="1:20" s="7" customFormat="1" ht="15" customHeight="1" thickBot="1" x14ac:dyDescent="0.25">
      <c r="B10" s="8"/>
      <c r="C10" s="9"/>
      <c r="D10" s="43"/>
      <c r="E10" s="43"/>
      <c r="F10" s="43"/>
      <c r="G10" s="43"/>
      <c r="H10" s="43"/>
      <c r="I10" s="43"/>
      <c r="J10" s="44"/>
      <c r="K10" s="44"/>
      <c r="L10" s="44"/>
      <c r="M10" s="44"/>
      <c r="N10" s="9"/>
      <c r="O10" s="9"/>
      <c r="P10" s="9"/>
      <c r="Q10" s="9"/>
    </row>
    <row r="11" spans="1:20" s="7" customFormat="1" ht="15.75" thickBot="1" x14ac:dyDescent="0.25">
      <c r="B11" s="8"/>
      <c r="C11" s="156" t="s">
        <v>0</v>
      </c>
      <c r="D11" s="158">
        <v>2018</v>
      </c>
      <c r="E11" s="159"/>
      <c r="F11" s="160"/>
      <c r="G11" s="149">
        <v>2019</v>
      </c>
      <c r="H11" s="150"/>
      <c r="I11" s="149">
        <v>2020</v>
      </c>
      <c r="J11" s="150"/>
      <c r="K11" s="148"/>
      <c r="L11" s="148"/>
      <c r="N11" s="9"/>
      <c r="P11" s="11"/>
      <c r="Q11" s="8"/>
    </row>
    <row r="12" spans="1:20" s="7" customFormat="1" ht="13.5" customHeight="1" thickBot="1" x14ac:dyDescent="0.25">
      <c r="B12" s="8"/>
      <c r="C12" s="157"/>
      <c r="D12" s="56" t="s">
        <v>1</v>
      </c>
      <c r="E12" s="161" t="s">
        <v>2</v>
      </c>
      <c r="F12" s="162"/>
      <c r="G12" s="56" t="s">
        <v>1</v>
      </c>
      <c r="H12" s="57" t="s">
        <v>2</v>
      </c>
      <c r="I12" s="56" t="s">
        <v>1</v>
      </c>
      <c r="J12" s="57" t="s">
        <v>2</v>
      </c>
      <c r="K12" s="31"/>
      <c r="L12" s="8"/>
      <c r="M12" s="149">
        <v>2020</v>
      </c>
      <c r="N12" s="150"/>
      <c r="Q12" s="31"/>
      <c r="R12" s="19"/>
      <c r="S12" s="19"/>
      <c r="T12" s="19"/>
    </row>
    <row r="13" spans="1:20" s="7" customFormat="1" ht="15" thickBot="1" x14ac:dyDescent="0.25">
      <c r="B13" s="8"/>
      <c r="C13" s="12" t="s">
        <v>3</v>
      </c>
      <c r="D13" s="13">
        <v>192</v>
      </c>
      <c r="E13" s="152">
        <v>3433</v>
      </c>
      <c r="F13" s="153"/>
      <c r="G13" s="14">
        <v>245</v>
      </c>
      <c r="H13" s="15">
        <v>6068</v>
      </c>
      <c r="I13" s="13">
        <v>160</v>
      </c>
      <c r="J13" s="93">
        <v>4650</v>
      </c>
      <c r="K13" s="33"/>
      <c r="L13" s="19"/>
      <c r="M13" s="58" t="s">
        <v>33</v>
      </c>
      <c r="N13" s="57" t="s">
        <v>34</v>
      </c>
      <c r="Q13" s="32"/>
      <c r="R13" s="19"/>
      <c r="S13" s="19"/>
      <c r="T13" s="19"/>
    </row>
    <row r="14" spans="1:20" s="7" customFormat="1" ht="14.25" x14ac:dyDescent="0.2">
      <c r="B14" s="8"/>
      <c r="C14" s="16" t="s">
        <v>4</v>
      </c>
      <c r="D14" s="17">
        <v>5</v>
      </c>
      <c r="E14" s="154">
        <v>64</v>
      </c>
      <c r="F14" s="155"/>
      <c r="G14" s="17">
        <v>3</v>
      </c>
      <c r="H14" s="18">
        <v>55</v>
      </c>
      <c r="I14" s="17">
        <v>1</v>
      </c>
      <c r="J14" s="18">
        <v>10</v>
      </c>
      <c r="K14" s="33"/>
      <c r="L14" s="23" t="s">
        <v>1</v>
      </c>
      <c r="M14" s="85">
        <v>81</v>
      </c>
      <c r="N14" s="87">
        <v>80</v>
      </c>
      <c r="O14" s="7" t="s">
        <v>25</v>
      </c>
      <c r="Q14" s="32"/>
      <c r="R14" s="19"/>
      <c r="S14" s="19"/>
      <c r="T14" s="19"/>
    </row>
    <row r="15" spans="1:20" s="7" customFormat="1" ht="15" thickBot="1" x14ac:dyDescent="0.25">
      <c r="B15" s="8"/>
      <c r="C15" s="20" t="s">
        <v>5</v>
      </c>
      <c r="D15" s="21">
        <v>0</v>
      </c>
      <c r="E15" s="154">
        <v>0</v>
      </c>
      <c r="F15" s="155"/>
      <c r="G15" s="21">
        <v>0</v>
      </c>
      <c r="H15" s="22">
        <v>0</v>
      </c>
      <c r="I15" s="21">
        <v>0</v>
      </c>
      <c r="J15" s="22">
        <v>0</v>
      </c>
      <c r="K15" s="33"/>
      <c r="L15" s="26" t="s">
        <v>2</v>
      </c>
      <c r="M15" s="86">
        <v>2311</v>
      </c>
      <c r="N15" s="88">
        <v>2349</v>
      </c>
      <c r="O15" s="7" t="s">
        <v>25</v>
      </c>
      <c r="Q15" s="32"/>
      <c r="R15" s="19"/>
      <c r="S15" s="19"/>
      <c r="T15" s="19"/>
    </row>
    <row r="16" spans="1:20" s="7" customFormat="1" ht="15" thickBot="1" x14ac:dyDescent="0.25">
      <c r="B16" s="8"/>
      <c r="C16" s="20" t="s">
        <v>6</v>
      </c>
      <c r="D16" s="21">
        <v>0</v>
      </c>
      <c r="E16" s="154">
        <v>0</v>
      </c>
      <c r="F16" s="155"/>
      <c r="G16" s="24">
        <v>0</v>
      </c>
      <c r="H16" s="25">
        <v>0</v>
      </c>
      <c r="I16" s="21">
        <v>0</v>
      </c>
      <c r="J16" s="22">
        <v>0</v>
      </c>
      <c r="K16" s="33"/>
      <c r="L16" s="33"/>
      <c r="N16" s="9"/>
      <c r="Q16" s="32"/>
      <c r="R16" s="19"/>
      <c r="S16" s="19"/>
      <c r="T16" s="19"/>
    </row>
    <row r="17" spans="1:21" s="7" customFormat="1" ht="15.75" thickBot="1" x14ac:dyDescent="0.3">
      <c r="B17" s="8"/>
      <c r="C17" s="49" t="s">
        <v>7</v>
      </c>
      <c r="D17" s="50">
        <f>SUM(D13:D16)</f>
        <v>197</v>
      </c>
      <c r="E17" s="146">
        <f>SUM(E13:E16)</f>
        <v>3497</v>
      </c>
      <c r="F17" s="147"/>
      <c r="G17" s="51">
        <f>SUM(G13:G16)</f>
        <v>248</v>
      </c>
      <c r="H17" s="51">
        <f>SUM(H13:H16)</f>
        <v>6123</v>
      </c>
      <c r="I17" s="51">
        <f>M14+N14</f>
        <v>161</v>
      </c>
      <c r="J17" s="51">
        <f>M15+N15</f>
        <v>4660</v>
      </c>
      <c r="K17" s="59"/>
      <c r="L17" s="59"/>
      <c r="M17" s="8"/>
      <c r="N17" s="43"/>
      <c r="O17" s="8"/>
      <c r="P17" s="8"/>
      <c r="Q17" s="32"/>
      <c r="R17" s="19"/>
      <c r="S17" s="19"/>
      <c r="T17" s="19"/>
    </row>
    <row r="18" spans="1:21" s="7" customFormat="1" ht="14.25" x14ac:dyDescent="0.2">
      <c r="B18" s="8"/>
      <c r="C18" s="9"/>
      <c r="D18" s="43"/>
      <c r="E18" s="43"/>
      <c r="F18" s="43"/>
      <c r="G18" s="43"/>
      <c r="H18" s="43"/>
      <c r="I18" s="43"/>
      <c r="J18" s="43"/>
      <c r="K18" s="31"/>
      <c r="L18" s="32"/>
      <c r="M18" s="43"/>
      <c r="N18" s="43"/>
      <c r="O18" s="8"/>
      <c r="P18" s="8"/>
      <c r="Q18" s="8"/>
    </row>
    <row r="19" spans="1:21" s="7" customFormat="1" ht="15" x14ac:dyDescent="0.25">
      <c r="A19" s="151" t="s">
        <v>35</v>
      </c>
      <c r="B19" s="151"/>
      <c r="C19" s="151"/>
      <c r="D19" s="1"/>
      <c r="E19" s="1"/>
      <c r="F19" s="1"/>
      <c r="G19" s="1"/>
      <c r="H19" s="1"/>
      <c r="I19" s="1"/>
      <c r="J19" s="1"/>
      <c r="K19" s="1"/>
      <c r="L19" s="1"/>
      <c r="M19" s="1"/>
      <c r="N19" s="36"/>
      <c r="O19" s="1"/>
      <c r="P19" s="8"/>
      <c r="Q19" s="8"/>
    </row>
    <row r="20" spans="1:21" s="7" customFormat="1" ht="15" thickBot="1" x14ac:dyDescent="0.25">
      <c r="A20" s="10" t="s">
        <v>36</v>
      </c>
      <c r="B20" s="8"/>
      <c r="D20" s="8"/>
      <c r="E20" s="8"/>
      <c r="F20" s="8"/>
      <c r="G20" s="27"/>
      <c r="H20" s="27"/>
      <c r="I20" s="27"/>
      <c r="J20" s="27"/>
      <c r="K20" s="27"/>
      <c r="L20" s="27"/>
      <c r="M20" s="27"/>
      <c r="N20" s="37"/>
      <c r="O20" s="27"/>
      <c r="P20" s="8"/>
      <c r="Q20" s="8"/>
    </row>
    <row r="21" spans="1:21" s="7" customFormat="1" ht="15" x14ac:dyDescent="0.2">
      <c r="A21" s="39"/>
      <c r="B21" s="144" t="s">
        <v>8</v>
      </c>
      <c r="C21" s="142" t="s">
        <v>9</v>
      </c>
      <c r="D21" s="142" t="s">
        <v>10</v>
      </c>
      <c r="E21" s="138" t="s">
        <v>11</v>
      </c>
      <c r="F21" s="138" t="s">
        <v>12</v>
      </c>
      <c r="G21" s="138" t="s">
        <v>13</v>
      </c>
      <c r="H21" s="142" t="s">
        <v>14</v>
      </c>
      <c r="I21" s="138" t="s">
        <v>15</v>
      </c>
      <c r="J21" s="138" t="s">
        <v>16</v>
      </c>
      <c r="K21" s="138" t="s">
        <v>17</v>
      </c>
      <c r="L21" s="138" t="s">
        <v>18</v>
      </c>
      <c r="M21" s="138" t="s">
        <v>19</v>
      </c>
      <c r="N21" s="138" t="s">
        <v>20</v>
      </c>
      <c r="O21" s="138" t="s">
        <v>21</v>
      </c>
      <c r="P21" s="138" t="s">
        <v>22</v>
      </c>
      <c r="Q21" s="138" t="s">
        <v>23</v>
      </c>
      <c r="R21" s="140" t="s">
        <v>24</v>
      </c>
      <c r="S21" s="140"/>
      <c r="T21" s="141"/>
    </row>
    <row r="22" spans="1:21" s="7" customFormat="1" ht="15.75" thickBot="1" x14ac:dyDescent="0.25">
      <c r="A22" s="39"/>
      <c r="B22" s="145"/>
      <c r="C22" s="143"/>
      <c r="D22" s="143"/>
      <c r="E22" s="139"/>
      <c r="F22" s="139"/>
      <c r="G22" s="139"/>
      <c r="H22" s="143"/>
      <c r="I22" s="139"/>
      <c r="J22" s="139"/>
      <c r="K22" s="139"/>
      <c r="L22" s="139"/>
      <c r="M22" s="139"/>
      <c r="N22" s="139"/>
      <c r="O22" s="139"/>
      <c r="P22" s="139"/>
      <c r="Q22" s="139"/>
      <c r="R22" s="121" t="s">
        <v>289</v>
      </c>
      <c r="S22" s="121" t="s">
        <v>290</v>
      </c>
      <c r="T22" s="122" t="s">
        <v>293</v>
      </c>
    </row>
    <row r="23" spans="1:21" s="7" customFormat="1" ht="42.75" x14ac:dyDescent="0.2">
      <c r="A23" s="39"/>
      <c r="B23" s="82">
        <v>1</v>
      </c>
      <c r="C23" s="74" t="s">
        <v>42</v>
      </c>
      <c r="D23" s="74" t="s">
        <v>103</v>
      </c>
      <c r="E23" s="74" t="s">
        <v>111</v>
      </c>
      <c r="F23" s="74">
        <v>18</v>
      </c>
      <c r="G23" s="74">
        <v>1</v>
      </c>
      <c r="H23" s="74" t="s">
        <v>166</v>
      </c>
      <c r="I23" s="74" t="s">
        <v>167</v>
      </c>
      <c r="J23" s="74" t="s">
        <v>172</v>
      </c>
      <c r="K23" s="74" t="s">
        <v>180</v>
      </c>
      <c r="L23" s="83" t="s">
        <v>33</v>
      </c>
      <c r="M23" s="74" t="s">
        <v>3</v>
      </c>
      <c r="N23" s="74" t="s">
        <v>220</v>
      </c>
      <c r="O23" s="75">
        <v>126</v>
      </c>
      <c r="P23" s="76">
        <v>43890</v>
      </c>
      <c r="Q23" s="76">
        <v>44051</v>
      </c>
      <c r="R23" s="84">
        <v>6</v>
      </c>
      <c r="S23" s="84">
        <v>8</v>
      </c>
      <c r="T23" s="84">
        <f>R23+S23</f>
        <v>14</v>
      </c>
    </row>
    <row r="24" spans="1:21" s="7" customFormat="1" ht="42.75" x14ac:dyDescent="0.2">
      <c r="A24" s="39"/>
      <c r="B24" s="81">
        <v>2</v>
      </c>
      <c r="C24" s="28" t="s">
        <v>43</v>
      </c>
      <c r="D24" s="28" t="s">
        <v>103</v>
      </c>
      <c r="E24" s="28" t="s">
        <v>112</v>
      </c>
      <c r="F24" s="28">
        <v>13</v>
      </c>
      <c r="G24" s="28">
        <v>1</v>
      </c>
      <c r="H24" s="28" t="s">
        <v>166</v>
      </c>
      <c r="I24" s="28" t="s">
        <v>167</v>
      </c>
      <c r="J24" s="28" t="s">
        <v>172</v>
      </c>
      <c r="K24" s="28" t="s">
        <v>181</v>
      </c>
      <c r="L24" s="34" t="s">
        <v>33</v>
      </c>
      <c r="M24" s="28" t="s">
        <v>3</v>
      </c>
      <c r="N24" s="28" t="s">
        <v>220</v>
      </c>
      <c r="O24" s="77">
        <v>120</v>
      </c>
      <c r="P24" s="78">
        <v>43883</v>
      </c>
      <c r="Q24" s="78">
        <v>44037</v>
      </c>
      <c r="R24" s="80">
        <v>14</v>
      </c>
      <c r="S24" s="80">
        <v>5</v>
      </c>
      <c r="T24" s="80">
        <f t="shared" ref="T24:T87" si="0">R24+S24</f>
        <v>19</v>
      </c>
    </row>
    <row r="25" spans="1:21" s="7" customFormat="1" ht="42.75" x14ac:dyDescent="0.2">
      <c r="A25" s="39"/>
      <c r="B25" s="81">
        <v>3</v>
      </c>
      <c r="C25" s="28" t="s">
        <v>44</v>
      </c>
      <c r="D25" s="28" t="s">
        <v>103</v>
      </c>
      <c r="E25" s="28" t="s">
        <v>113</v>
      </c>
      <c r="F25" s="28">
        <v>3</v>
      </c>
      <c r="G25" s="28">
        <v>1</v>
      </c>
      <c r="H25" s="28" t="s">
        <v>166</v>
      </c>
      <c r="I25" s="28" t="s">
        <v>167</v>
      </c>
      <c r="J25" s="28" t="s">
        <v>173</v>
      </c>
      <c r="K25" s="28" t="s">
        <v>181</v>
      </c>
      <c r="L25" s="34" t="s">
        <v>33</v>
      </c>
      <c r="M25" s="28" t="s">
        <v>3</v>
      </c>
      <c r="N25" s="28" t="s">
        <v>220</v>
      </c>
      <c r="O25" s="77">
        <v>40</v>
      </c>
      <c r="P25" s="78">
        <v>43890</v>
      </c>
      <c r="Q25" s="78">
        <v>43953</v>
      </c>
      <c r="R25" s="80">
        <v>8</v>
      </c>
      <c r="S25" s="80">
        <v>17</v>
      </c>
      <c r="T25" s="80">
        <f t="shared" si="0"/>
        <v>25</v>
      </c>
    </row>
    <row r="26" spans="1:21" s="7" customFormat="1" ht="71.25" x14ac:dyDescent="0.2">
      <c r="A26" s="39"/>
      <c r="B26" s="81">
        <v>4</v>
      </c>
      <c r="C26" s="28" t="s">
        <v>45</v>
      </c>
      <c r="D26" s="28" t="s">
        <v>103</v>
      </c>
      <c r="E26" s="28" t="s">
        <v>114</v>
      </c>
      <c r="F26" s="28">
        <v>8</v>
      </c>
      <c r="G26" s="28">
        <v>1</v>
      </c>
      <c r="H26" s="28" t="s">
        <v>166</v>
      </c>
      <c r="I26" s="28" t="s">
        <v>167</v>
      </c>
      <c r="J26" s="28" t="s">
        <v>173</v>
      </c>
      <c r="K26" s="28" t="s">
        <v>182</v>
      </c>
      <c r="L26" s="34" t="s">
        <v>33</v>
      </c>
      <c r="M26" s="28" t="s">
        <v>3</v>
      </c>
      <c r="N26" s="28" t="s">
        <v>220</v>
      </c>
      <c r="O26" s="77">
        <v>50</v>
      </c>
      <c r="P26" s="78">
        <v>43862</v>
      </c>
      <c r="Q26" s="78">
        <v>43925</v>
      </c>
      <c r="R26" s="80">
        <v>9</v>
      </c>
      <c r="S26" s="80">
        <v>9</v>
      </c>
      <c r="T26" s="80">
        <f t="shared" si="0"/>
        <v>18</v>
      </c>
    </row>
    <row r="27" spans="1:21" s="7" customFormat="1" ht="42.75" x14ac:dyDescent="0.2">
      <c r="A27" s="39"/>
      <c r="B27" s="81">
        <v>5</v>
      </c>
      <c r="C27" s="28" t="s">
        <v>46</v>
      </c>
      <c r="D27" s="28" t="s">
        <v>103</v>
      </c>
      <c r="E27" s="28" t="s">
        <v>115</v>
      </c>
      <c r="F27" s="28">
        <v>3</v>
      </c>
      <c r="G27" s="28">
        <v>1</v>
      </c>
      <c r="H27" s="28" t="s">
        <v>166</v>
      </c>
      <c r="I27" s="28" t="s">
        <v>167</v>
      </c>
      <c r="J27" s="28" t="s">
        <v>173</v>
      </c>
      <c r="K27" s="28" t="s">
        <v>183</v>
      </c>
      <c r="L27" s="34" t="s">
        <v>33</v>
      </c>
      <c r="M27" s="28" t="s">
        <v>3</v>
      </c>
      <c r="N27" s="28" t="s">
        <v>221</v>
      </c>
      <c r="O27" s="77">
        <v>48</v>
      </c>
      <c r="P27" s="78">
        <v>43903</v>
      </c>
      <c r="Q27" s="78">
        <v>44002</v>
      </c>
      <c r="R27" s="80">
        <v>5</v>
      </c>
      <c r="S27" s="80">
        <v>9</v>
      </c>
      <c r="T27" s="80">
        <f t="shared" si="0"/>
        <v>14</v>
      </c>
    </row>
    <row r="28" spans="1:21" s="7" customFormat="1" ht="28.5" x14ac:dyDescent="0.2">
      <c r="A28" s="39"/>
      <c r="B28" s="81">
        <v>6</v>
      </c>
      <c r="C28" s="28" t="s">
        <v>47</v>
      </c>
      <c r="D28" s="28" t="s">
        <v>104</v>
      </c>
      <c r="E28" s="28" t="s">
        <v>116</v>
      </c>
      <c r="F28" s="28">
        <v>2</v>
      </c>
      <c r="G28" s="28">
        <v>1</v>
      </c>
      <c r="H28" s="28" t="s">
        <v>166</v>
      </c>
      <c r="I28" s="28" t="s">
        <v>167</v>
      </c>
      <c r="J28" s="28" t="s">
        <v>172</v>
      </c>
      <c r="K28" s="28" t="s">
        <v>184</v>
      </c>
      <c r="L28" s="34" t="s">
        <v>33</v>
      </c>
      <c r="M28" s="28" t="s">
        <v>3</v>
      </c>
      <c r="N28" s="28" t="s">
        <v>222</v>
      </c>
      <c r="O28" s="77">
        <v>96</v>
      </c>
      <c r="P28" s="78">
        <v>43890</v>
      </c>
      <c r="Q28" s="78">
        <v>44009</v>
      </c>
      <c r="R28" s="80">
        <v>4</v>
      </c>
      <c r="S28" s="80">
        <v>10</v>
      </c>
      <c r="T28" s="80">
        <f t="shared" si="0"/>
        <v>14</v>
      </c>
    </row>
    <row r="29" spans="1:21" s="7" customFormat="1" ht="85.5" x14ac:dyDescent="0.2">
      <c r="A29" s="39"/>
      <c r="B29" s="81">
        <v>7</v>
      </c>
      <c r="C29" s="28" t="s">
        <v>48</v>
      </c>
      <c r="D29" s="28" t="s">
        <v>103</v>
      </c>
      <c r="E29" s="28" t="s">
        <v>117</v>
      </c>
      <c r="F29" s="28">
        <v>2</v>
      </c>
      <c r="G29" s="28">
        <v>1</v>
      </c>
      <c r="H29" s="28" t="s">
        <v>166</v>
      </c>
      <c r="I29" s="28" t="s">
        <v>167</v>
      </c>
      <c r="J29" s="28" t="s">
        <v>173</v>
      </c>
      <c r="K29" s="28" t="s">
        <v>185</v>
      </c>
      <c r="L29" s="34" t="s">
        <v>33</v>
      </c>
      <c r="M29" s="28" t="s">
        <v>3</v>
      </c>
      <c r="N29" s="28" t="s">
        <v>220</v>
      </c>
      <c r="O29" s="28">
        <v>30</v>
      </c>
      <c r="P29" s="78">
        <v>43855</v>
      </c>
      <c r="Q29" s="78">
        <v>43890</v>
      </c>
      <c r="R29" s="80">
        <v>8</v>
      </c>
      <c r="S29" s="80">
        <v>16</v>
      </c>
      <c r="T29" s="80">
        <f t="shared" si="0"/>
        <v>24</v>
      </c>
    </row>
    <row r="30" spans="1:21" s="7" customFormat="1" ht="42.75" x14ac:dyDescent="0.2">
      <c r="A30" s="39"/>
      <c r="B30" s="81">
        <v>8</v>
      </c>
      <c r="C30" s="28" t="s">
        <v>49</v>
      </c>
      <c r="D30" s="28" t="s">
        <v>105</v>
      </c>
      <c r="E30" s="28" t="s">
        <v>118</v>
      </c>
      <c r="F30" s="28">
        <v>3</v>
      </c>
      <c r="G30" s="28">
        <v>1</v>
      </c>
      <c r="H30" s="28" t="s">
        <v>166</v>
      </c>
      <c r="I30" s="28" t="s">
        <v>167</v>
      </c>
      <c r="J30" s="28" t="s">
        <v>172</v>
      </c>
      <c r="K30" s="28" t="s">
        <v>186</v>
      </c>
      <c r="L30" s="34" t="s">
        <v>33</v>
      </c>
      <c r="M30" s="28" t="s">
        <v>3</v>
      </c>
      <c r="N30" s="28" t="s">
        <v>223</v>
      </c>
      <c r="O30" s="28">
        <v>140</v>
      </c>
      <c r="P30" s="78">
        <v>43890</v>
      </c>
      <c r="Q30" s="78">
        <v>44072</v>
      </c>
      <c r="R30" s="80">
        <v>10</v>
      </c>
      <c r="S30" s="80">
        <v>16</v>
      </c>
      <c r="T30" s="80">
        <f t="shared" si="0"/>
        <v>26</v>
      </c>
    </row>
    <row r="31" spans="1:21" s="7" customFormat="1" ht="57" x14ac:dyDescent="0.2">
      <c r="A31" s="39"/>
      <c r="B31" s="81">
        <v>9</v>
      </c>
      <c r="C31" s="28" t="s">
        <v>50</v>
      </c>
      <c r="D31" s="28" t="s">
        <v>105</v>
      </c>
      <c r="E31" s="28" t="s">
        <v>119</v>
      </c>
      <c r="F31" s="28">
        <v>1</v>
      </c>
      <c r="G31" s="28">
        <v>1</v>
      </c>
      <c r="H31" s="28" t="s">
        <v>166</v>
      </c>
      <c r="I31" s="28" t="s">
        <v>167</v>
      </c>
      <c r="J31" s="28" t="s">
        <v>172</v>
      </c>
      <c r="K31" s="28" t="s">
        <v>187</v>
      </c>
      <c r="L31" s="34" t="s">
        <v>33</v>
      </c>
      <c r="M31" s="28" t="s">
        <v>3</v>
      </c>
      <c r="N31" s="28" t="s">
        <v>223</v>
      </c>
      <c r="O31" s="28">
        <v>160</v>
      </c>
      <c r="P31" s="78">
        <v>43897</v>
      </c>
      <c r="Q31" s="78">
        <v>44135</v>
      </c>
      <c r="R31" s="80">
        <v>3</v>
      </c>
      <c r="S31" s="80">
        <v>23</v>
      </c>
      <c r="T31" s="80">
        <f t="shared" si="0"/>
        <v>26</v>
      </c>
      <c r="U31" s="7" t="s">
        <v>25</v>
      </c>
    </row>
    <row r="32" spans="1:21" s="7" customFormat="1" ht="71.25" x14ac:dyDescent="0.2">
      <c r="A32" s="39"/>
      <c r="B32" s="81">
        <v>10</v>
      </c>
      <c r="C32" s="28" t="s">
        <v>51</v>
      </c>
      <c r="D32" s="28" t="s">
        <v>104</v>
      </c>
      <c r="E32" s="28" t="s">
        <v>120</v>
      </c>
      <c r="F32" s="28">
        <v>2</v>
      </c>
      <c r="G32" s="28">
        <v>1</v>
      </c>
      <c r="H32" s="28" t="s">
        <v>166</v>
      </c>
      <c r="I32" s="28" t="s">
        <v>167</v>
      </c>
      <c r="J32" s="28" t="s">
        <v>172</v>
      </c>
      <c r="K32" s="28" t="s">
        <v>188</v>
      </c>
      <c r="L32" s="34" t="s">
        <v>33</v>
      </c>
      <c r="M32" s="28" t="s">
        <v>3</v>
      </c>
      <c r="N32" s="28" t="s">
        <v>222</v>
      </c>
      <c r="O32" s="28">
        <v>160</v>
      </c>
      <c r="P32" s="78">
        <v>43861</v>
      </c>
      <c r="Q32" s="78">
        <v>43995</v>
      </c>
      <c r="R32" s="80">
        <v>10</v>
      </c>
      <c r="S32" s="80">
        <v>13</v>
      </c>
      <c r="T32" s="80">
        <f t="shared" si="0"/>
        <v>23</v>
      </c>
    </row>
    <row r="33" spans="1:20" s="7" customFormat="1" ht="28.5" x14ac:dyDescent="0.2">
      <c r="A33" s="39"/>
      <c r="B33" s="81">
        <v>11</v>
      </c>
      <c r="C33" s="28" t="s">
        <v>52</v>
      </c>
      <c r="D33" s="28" t="s">
        <v>105</v>
      </c>
      <c r="E33" s="34" t="s">
        <v>121</v>
      </c>
      <c r="F33" s="28">
        <v>4</v>
      </c>
      <c r="G33" s="28">
        <v>1</v>
      </c>
      <c r="H33" s="28" t="s">
        <v>166</v>
      </c>
      <c r="I33" s="28" t="s">
        <v>167</v>
      </c>
      <c r="J33" s="28" t="s">
        <v>173</v>
      </c>
      <c r="K33" s="28" t="s">
        <v>189</v>
      </c>
      <c r="L33" s="34" t="s">
        <v>33</v>
      </c>
      <c r="M33" s="28" t="s">
        <v>3</v>
      </c>
      <c r="N33" s="28" t="s">
        <v>223</v>
      </c>
      <c r="O33" s="77">
        <v>30</v>
      </c>
      <c r="P33" s="78">
        <v>43890</v>
      </c>
      <c r="Q33" s="78">
        <v>43925</v>
      </c>
      <c r="R33" s="80">
        <v>5</v>
      </c>
      <c r="S33" s="80">
        <v>19</v>
      </c>
      <c r="T33" s="80">
        <f t="shared" si="0"/>
        <v>24</v>
      </c>
    </row>
    <row r="34" spans="1:20" s="7" customFormat="1" ht="57" x14ac:dyDescent="0.2">
      <c r="A34" s="39"/>
      <c r="B34" s="81">
        <v>12</v>
      </c>
      <c r="C34" s="28" t="s">
        <v>53</v>
      </c>
      <c r="D34" s="28" t="s">
        <v>103</v>
      </c>
      <c r="E34" s="28" t="s">
        <v>122</v>
      </c>
      <c r="F34" s="28">
        <v>4</v>
      </c>
      <c r="G34" s="28">
        <v>1</v>
      </c>
      <c r="H34" s="28" t="s">
        <v>166</v>
      </c>
      <c r="I34" s="28" t="s">
        <v>167</v>
      </c>
      <c r="J34" s="28" t="s">
        <v>172</v>
      </c>
      <c r="K34" s="28" t="s">
        <v>190</v>
      </c>
      <c r="L34" s="34" t="s">
        <v>33</v>
      </c>
      <c r="M34" s="28" t="s">
        <v>3</v>
      </c>
      <c r="N34" s="28" t="s">
        <v>224</v>
      </c>
      <c r="O34" s="28">
        <v>140</v>
      </c>
      <c r="P34" s="78">
        <v>43865</v>
      </c>
      <c r="Q34" s="78">
        <v>44012</v>
      </c>
      <c r="R34" s="80">
        <v>5</v>
      </c>
      <c r="S34" s="80">
        <v>13</v>
      </c>
      <c r="T34" s="80">
        <f t="shared" si="0"/>
        <v>18</v>
      </c>
    </row>
    <row r="35" spans="1:20" s="7" customFormat="1" ht="57" x14ac:dyDescent="0.2">
      <c r="A35" s="39"/>
      <c r="B35" s="81">
        <v>13</v>
      </c>
      <c r="C35" s="28" t="s">
        <v>53</v>
      </c>
      <c r="D35" s="28" t="s">
        <v>103</v>
      </c>
      <c r="E35" s="28" t="s">
        <v>122</v>
      </c>
      <c r="F35" s="28">
        <v>4</v>
      </c>
      <c r="G35" s="28">
        <v>2</v>
      </c>
      <c r="H35" s="28" t="s">
        <v>166</v>
      </c>
      <c r="I35" s="28" t="s">
        <v>167</v>
      </c>
      <c r="J35" s="28" t="s">
        <v>172</v>
      </c>
      <c r="K35" s="28" t="s">
        <v>190</v>
      </c>
      <c r="L35" s="34" t="s">
        <v>33</v>
      </c>
      <c r="M35" s="28" t="s">
        <v>3</v>
      </c>
      <c r="N35" s="28" t="s">
        <v>224</v>
      </c>
      <c r="O35" s="28">
        <v>140</v>
      </c>
      <c r="P35" s="78">
        <v>43871</v>
      </c>
      <c r="Q35" s="78">
        <v>44013</v>
      </c>
      <c r="R35" s="80">
        <v>7</v>
      </c>
      <c r="S35" s="80">
        <v>10</v>
      </c>
      <c r="T35" s="80">
        <f t="shared" si="0"/>
        <v>17</v>
      </c>
    </row>
    <row r="36" spans="1:20" s="7" customFormat="1" ht="99.75" x14ac:dyDescent="0.2">
      <c r="A36" s="39"/>
      <c r="B36" s="81">
        <v>14</v>
      </c>
      <c r="C36" s="28" t="s">
        <v>54</v>
      </c>
      <c r="D36" s="28" t="s">
        <v>103</v>
      </c>
      <c r="E36" s="28" t="s">
        <v>123</v>
      </c>
      <c r="F36" s="28">
        <v>1</v>
      </c>
      <c r="G36" s="28">
        <v>1</v>
      </c>
      <c r="H36" s="28" t="s">
        <v>166</v>
      </c>
      <c r="I36" s="28" t="s">
        <v>167</v>
      </c>
      <c r="J36" s="28" t="s">
        <v>172</v>
      </c>
      <c r="K36" s="28" t="s">
        <v>191</v>
      </c>
      <c r="L36" s="34" t="s">
        <v>33</v>
      </c>
      <c r="M36" s="28" t="s">
        <v>3</v>
      </c>
      <c r="N36" s="28" t="s">
        <v>224</v>
      </c>
      <c r="O36" s="77">
        <v>160</v>
      </c>
      <c r="P36" s="78">
        <v>43868</v>
      </c>
      <c r="Q36" s="78">
        <v>44015</v>
      </c>
      <c r="R36" s="80">
        <v>5</v>
      </c>
      <c r="S36" s="80">
        <v>12</v>
      </c>
      <c r="T36" s="80">
        <f t="shared" si="0"/>
        <v>17</v>
      </c>
    </row>
    <row r="37" spans="1:20" s="7" customFormat="1" ht="57" x14ac:dyDescent="0.2">
      <c r="A37" s="39"/>
      <c r="B37" s="81">
        <v>15</v>
      </c>
      <c r="C37" s="28" t="s">
        <v>55</v>
      </c>
      <c r="D37" s="28" t="s">
        <v>103</v>
      </c>
      <c r="E37" s="28" t="s">
        <v>124</v>
      </c>
      <c r="F37" s="28">
        <v>1</v>
      </c>
      <c r="G37" s="28">
        <v>1</v>
      </c>
      <c r="H37" s="28" t="s">
        <v>166</v>
      </c>
      <c r="I37" s="28" t="s">
        <v>167</v>
      </c>
      <c r="J37" s="28" t="s">
        <v>173</v>
      </c>
      <c r="K37" s="28" t="s">
        <v>192</v>
      </c>
      <c r="L37" s="34" t="s">
        <v>33</v>
      </c>
      <c r="M37" s="28" t="s">
        <v>3</v>
      </c>
      <c r="N37" s="28" t="s">
        <v>224</v>
      </c>
      <c r="O37" s="77">
        <v>30</v>
      </c>
      <c r="P37" s="78">
        <v>43862</v>
      </c>
      <c r="Q37" s="78">
        <v>43890</v>
      </c>
      <c r="R37" s="80">
        <v>6</v>
      </c>
      <c r="S37" s="80">
        <v>6</v>
      </c>
      <c r="T37" s="80">
        <f t="shared" si="0"/>
        <v>12</v>
      </c>
    </row>
    <row r="38" spans="1:20" s="7" customFormat="1" ht="85.5" x14ac:dyDescent="0.2">
      <c r="A38" s="39"/>
      <c r="B38" s="81">
        <v>16</v>
      </c>
      <c r="C38" s="28" t="s">
        <v>56</v>
      </c>
      <c r="D38" s="28" t="s">
        <v>103</v>
      </c>
      <c r="E38" s="28" t="s">
        <v>125</v>
      </c>
      <c r="F38" s="28">
        <v>1</v>
      </c>
      <c r="G38" s="28">
        <v>1</v>
      </c>
      <c r="H38" s="28" t="s">
        <v>166</v>
      </c>
      <c r="I38" s="28" t="s">
        <v>167</v>
      </c>
      <c r="J38" s="28" t="s">
        <v>172</v>
      </c>
      <c r="K38" s="28" t="s">
        <v>193</v>
      </c>
      <c r="L38" s="34" t="s">
        <v>33</v>
      </c>
      <c r="M38" s="28" t="s">
        <v>3</v>
      </c>
      <c r="N38" s="28" t="s">
        <v>225</v>
      </c>
      <c r="O38" s="28">
        <v>160</v>
      </c>
      <c r="P38" s="78">
        <v>43847</v>
      </c>
      <c r="Q38" s="78">
        <v>44009</v>
      </c>
      <c r="R38" s="80">
        <v>6</v>
      </c>
      <c r="S38" s="80">
        <v>14</v>
      </c>
      <c r="T38" s="80">
        <f t="shared" si="0"/>
        <v>20</v>
      </c>
    </row>
    <row r="39" spans="1:20" s="7" customFormat="1" ht="85.5" x14ac:dyDescent="0.2">
      <c r="A39" s="39"/>
      <c r="B39" s="81">
        <v>17</v>
      </c>
      <c r="C39" s="28" t="s">
        <v>57</v>
      </c>
      <c r="D39" s="28" t="s">
        <v>106</v>
      </c>
      <c r="E39" s="28" t="s">
        <v>126</v>
      </c>
      <c r="F39" s="28">
        <v>1</v>
      </c>
      <c r="G39" s="28">
        <v>1</v>
      </c>
      <c r="H39" s="28" t="s">
        <v>166</v>
      </c>
      <c r="I39" s="28" t="s">
        <v>168</v>
      </c>
      <c r="J39" s="28" t="s">
        <v>173</v>
      </c>
      <c r="K39" s="46" t="s">
        <v>193</v>
      </c>
      <c r="L39" s="34" t="s">
        <v>33</v>
      </c>
      <c r="M39" s="28" t="s">
        <v>3</v>
      </c>
      <c r="N39" s="28" t="s">
        <v>225</v>
      </c>
      <c r="O39" s="77">
        <v>30</v>
      </c>
      <c r="P39" s="78">
        <v>43892</v>
      </c>
      <c r="Q39" s="78">
        <v>43918</v>
      </c>
      <c r="R39" s="80">
        <v>3</v>
      </c>
      <c r="S39" s="80">
        <v>11</v>
      </c>
      <c r="T39" s="80">
        <f t="shared" si="0"/>
        <v>14</v>
      </c>
    </row>
    <row r="40" spans="1:20" s="7" customFormat="1" ht="85.5" x14ac:dyDescent="0.2">
      <c r="A40" s="39"/>
      <c r="B40" s="81">
        <v>18</v>
      </c>
      <c r="C40" s="28" t="s">
        <v>58</v>
      </c>
      <c r="D40" s="28" t="s">
        <v>107</v>
      </c>
      <c r="E40" s="28" t="s">
        <v>127</v>
      </c>
      <c r="F40" s="28">
        <v>9</v>
      </c>
      <c r="G40" s="28">
        <v>1</v>
      </c>
      <c r="H40" s="28" t="s">
        <v>166</v>
      </c>
      <c r="I40" s="28" t="s">
        <v>169</v>
      </c>
      <c r="J40" s="28" t="s">
        <v>173</v>
      </c>
      <c r="K40" s="28" t="s">
        <v>194</v>
      </c>
      <c r="L40" s="34" t="s">
        <v>33</v>
      </c>
      <c r="M40" s="28" t="s">
        <v>3</v>
      </c>
      <c r="N40" s="28" t="s">
        <v>70</v>
      </c>
      <c r="O40" s="77">
        <v>40</v>
      </c>
      <c r="P40" s="78">
        <v>43897</v>
      </c>
      <c r="Q40" s="78">
        <v>43960</v>
      </c>
      <c r="R40" s="80">
        <v>9</v>
      </c>
      <c r="S40" s="80">
        <v>4</v>
      </c>
      <c r="T40" s="80">
        <f t="shared" si="0"/>
        <v>13</v>
      </c>
    </row>
    <row r="41" spans="1:20" s="7" customFormat="1" ht="42.75" x14ac:dyDescent="0.2">
      <c r="A41" s="39"/>
      <c r="B41" s="81">
        <v>19</v>
      </c>
      <c r="C41" s="28" t="s">
        <v>59</v>
      </c>
      <c r="D41" s="28" t="s">
        <v>107</v>
      </c>
      <c r="E41" s="28" t="s">
        <v>128</v>
      </c>
      <c r="F41" s="28">
        <v>10</v>
      </c>
      <c r="G41" s="28">
        <v>1</v>
      </c>
      <c r="H41" s="28" t="s">
        <v>166</v>
      </c>
      <c r="I41" s="28" t="s">
        <v>169</v>
      </c>
      <c r="J41" s="28" t="s">
        <v>173</v>
      </c>
      <c r="K41" s="28" t="s">
        <v>195</v>
      </c>
      <c r="L41" s="34" t="s">
        <v>33</v>
      </c>
      <c r="M41" s="28" t="s">
        <v>3</v>
      </c>
      <c r="N41" s="28" t="s">
        <v>70</v>
      </c>
      <c r="O41" s="28">
        <v>30</v>
      </c>
      <c r="P41" s="78">
        <v>43862</v>
      </c>
      <c r="Q41" s="78">
        <v>43925</v>
      </c>
      <c r="R41" s="80">
        <v>10</v>
      </c>
      <c r="S41" s="80">
        <v>8</v>
      </c>
      <c r="T41" s="80">
        <f t="shared" si="0"/>
        <v>18</v>
      </c>
    </row>
    <row r="42" spans="1:20" s="7" customFormat="1" ht="42.75" x14ac:dyDescent="0.2">
      <c r="A42" s="39"/>
      <c r="B42" s="81">
        <v>20</v>
      </c>
      <c r="C42" s="28" t="s">
        <v>59</v>
      </c>
      <c r="D42" s="28" t="s">
        <v>107</v>
      </c>
      <c r="E42" s="28" t="s">
        <v>128</v>
      </c>
      <c r="F42" s="28">
        <v>10</v>
      </c>
      <c r="G42" s="28">
        <v>2</v>
      </c>
      <c r="H42" s="28" t="s">
        <v>166</v>
      </c>
      <c r="I42" s="28" t="s">
        <v>169</v>
      </c>
      <c r="J42" s="28" t="s">
        <v>173</v>
      </c>
      <c r="K42" s="28" t="s">
        <v>195</v>
      </c>
      <c r="L42" s="34" t="s">
        <v>33</v>
      </c>
      <c r="M42" s="28" t="s">
        <v>3</v>
      </c>
      <c r="N42" s="28" t="s">
        <v>70</v>
      </c>
      <c r="O42" s="28">
        <v>30</v>
      </c>
      <c r="P42" s="78">
        <v>43862</v>
      </c>
      <c r="Q42" s="78">
        <v>43925</v>
      </c>
      <c r="R42" s="80">
        <v>7</v>
      </c>
      <c r="S42" s="80">
        <v>11</v>
      </c>
      <c r="T42" s="80">
        <f t="shared" si="0"/>
        <v>18</v>
      </c>
    </row>
    <row r="43" spans="1:20" s="7" customFormat="1" ht="28.5" x14ac:dyDescent="0.2">
      <c r="A43" s="39"/>
      <c r="B43" s="81">
        <v>21</v>
      </c>
      <c r="C43" s="28" t="s">
        <v>60</v>
      </c>
      <c r="D43" s="28" t="s">
        <v>108</v>
      </c>
      <c r="E43" s="28" t="s">
        <v>129</v>
      </c>
      <c r="F43" s="28"/>
      <c r="G43" s="28"/>
      <c r="H43" s="28" t="s">
        <v>166</v>
      </c>
      <c r="I43" s="28" t="s">
        <v>167</v>
      </c>
      <c r="J43" s="28" t="s">
        <v>172</v>
      </c>
      <c r="K43" s="28" t="s">
        <v>196</v>
      </c>
      <c r="L43" s="34" t="s">
        <v>33</v>
      </c>
      <c r="M43" s="28" t="s">
        <v>3</v>
      </c>
      <c r="N43" s="28" t="s">
        <v>226</v>
      </c>
      <c r="O43" s="77">
        <v>120</v>
      </c>
      <c r="P43" s="78">
        <v>43918</v>
      </c>
      <c r="Q43" s="78">
        <v>44100</v>
      </c>
      <c r="R43" s="80">
        <v>7</v>
      </c>
      <c r="S43" s="80">
        <v>8</v>
      </c>
      <c r="T43" s="80">
        <f t="shared" si="0"/>
        <v>15</v>
      </c>
    </row>
    <row r="44" spans="1:20" s="7" customFormat="1" ht="85.5" x14ac:dyDescent="0.2">
      <c r="A44" s="39"/>
      <c r="B44" s="81">
        <v>22</v>
      </c>
      <c r="C44" s="28" t="s">
        <v>61</v>
      </c>
      <c r="D44" s="28" t="s">
        <v>108</v>
      </c>
      <c r="E44" s="28" t="s">
        <v>130</v>
      </c>
      <c r="F44" s="28">
        <v>4</v>
      </c>
      <c r="G44" s="28">
        <v>1</v>
      </c>
      <c r="H44" s="28" t="s">
        <v>166</v>
      </c>
      <c r="I44" s="28" t="s">
        <v>167</v>
      </c>
      <c r="J44" s="28" t="s">
        <v>172</v>
      </c>
      <c r="K44" s="28" t="s">
        <v>197</v>
      </c>
      <c r="L44" s="34" t="s">
        <v>33</v>
      </c>
      <c r="M44" s="28" t="s">
        <v>3</v>
      </c>
      <c r="N44" s="28" t="s">
        <v>226</v>
      </c>
      <c r="O44" s="77">
        <v>100</v>
      </c>
      <c r="P44" s="78">
        <v>43897</v>
      </c>
      <c r="Q44" s="78">
        <v>44051</v>
      </c>
      <c r="R44" s="80">
        <v>4</v>
      </c>
      <c r="S44" s="80">
        <v>18</v>
      </c>
      <c r="T44" s="80">
        <f t="shared" si="0"/>
        <v>22</v>
      </c>
    </row>
    <row r="45" spans="1:20" s="7" customFormat="1" ht="42.75" x14ac:dyDescent="0.2">
      <c r="A45" s="39"/>
      <c r="B45" s="81">
        <v>23</v>
      </c>
      <c r="C45" s="28" t="s">
        <v>62</v>
      </c>
      <c r="D45" s="28" t="s">
        <v>109</v>
      </c>
      <c r="E45" s="28" t="s">
        <v>131</v>
      </c>
      <c r="F45" s="28">
        <v>1</v>
      </c>
      <c r="G45" s="28">
        <v>1</v>
      </c>
      <c r="H45" s="28" t="s">
        <v>166</v>
      </c>
      <c r="I45" s="28" t="s">
        <v>169</v>
      </c>
      <c r="J45" s="28" t="s">
        <v>173</v>
      </c>
      <c r="K45" s="28" t="s">
        <v>198</v>
      </c>
      <c r="L45" s="34" t="s">
        <v>33</v>
      </c>
      <c r="M45" s="28" t="s">
        <v>3</v>
      </c>
      <c r="N45" s="28" t="s">
        <v>227</v>
      </c>
      <c r="O45" s="28">
        <v>39</v>
      </c>
      <c r="P45" s="78">
        <v>43890</v>
      </c>
      <c r="Q45" s="78">
        <v>43988</v>
      </c>
      <c r="R45" s="80">
        <v>10</v>
      </c>
      <c r="S45" s="80">
        <v>7</v>
      </c>
      <c r="T45" s="80">
        <f t="shared" si="0"/>
        <v>17</v>
      </c>
    </row>
    <row r="46" spans="1:20" s="7" customFormat="1" ht="57" x14ac:dyDescent="0.2">
      <c r="A46" s="39"/>
      <c r="B46" s="81">
        <v>24</v>
      </c>
      <c r="C46" s="28" t="s">
        <v>63</v>
      </c>
      <c r="D46" s="28" t="s">
        <v>108</v>
      </c>
      <c r="E46" s="28" t="s">
        <v>132</v>
      </c>
      <c r="F46" s="28">
        <v>1</v>
      </c>
      <c r="G46" s="28">
        <v>1</v>
      </c>
      <c r="H46" s="28" t="s">
        <v>166</v>
      </c>
      <c r="I46" s="28" t="s">
        <v>167</v>
      </c>
      <c r="J46" s="28" t="s">
        <v>173</v>
      </c>
      <c r="K46" s="28" t="s">
        <v>233</v>
      </c>
      <c r="L46" s="34" t="s">
        <v>33</v>
      </c>
      <c r="M46" s="28" t="s">
        <v>3</v>
      </c>
      <c r="N46" s="28" t="s">
        <v>226</v>
      </c>
      <c r="O46" s="28">
        <v>12</v>
      </c>
      <c r="P46" s="78">
        <v>43872</v>
      </c>
      <c r="Q46" s="78">
        <v>43874</v>
      </c>
      <c r="R46" s="80">
        <v>0</v>
      </c>
      <c r="S46" s="80">
        <v>1</v>
      </c>
      <c r="T46" s="80">
        <f t="shared" si="0"/>
        <v>1</v>
      </c>
    </row>
    <row r="47" spans="1:20" s="7" customFormat="1" ht="42.75" x14ac:dyDescent="0.2">
      <c r="A47" s="39"/>
      <c r="B47" s="81">
        <v>25</v>
      </c>
      <c r="C47" s="28" t="s">
        <v>64</v>
      </c>
      <c r="D47" s="28" t="s">
        <v>108</v>
      </c>
      <c r="E47" s="28" t="s">
        <v>133</v>
      </c>
      <c r="F47" s="28">
        <v>1</v>
      </c>
      <c r="G47" s="28">
        <v>1</v>
      </c>
      <c r="H47" s="28" t="s">
        <v>166</v>
      </c>
      <c r="I47" s="28" t="s">
        <v>167</v>
      </c>
      <c r="J47" s="28" t="s">
        <v>173</v>
      </c>
      <c r="K47" s="28" t="s">
        <v>233</v>
      </c>
      <c r="L47" s="34" t="s">
        <v>33</v>
      </c>
      <c r="M47" s="28" t="s">
        <v>3</v>
      </c>
      <c r="N47" s="28" t="s">
        <v>228</v>
      </c>
      <c r="O47" s="28">
        <v>12</v>
      </c>
      <c r="P47" s="78">
        <v>43872</v>
      </c>
      <c r="Q47" s="78">
        <v>43874</v>
      </c>
      <c r="R47" s="80">
        <v>8</v>
      </c>
      <c r="S47" s="80">
        <v>12</v>
      </c>
      <c r="T47" s="80">
        <f t="shared" si="0"/>
        <v>20</v>
      </c>
    </row>
    <row r="48" spans="1:20" s="7" customFormat="1" ht="42.75" x14ac:dyDescent="0.2">
      <c r="A48" s="39"/>
      <c r="B48" s="81">
        <v>26</v>
      </c>
      <c r="C48" s="28" t="s">
        <v>65</v>
      </c>
      <c r="D48" s="28" t="s">
        <v>108</v>
      </c>
      <c r="E48" s="28" t="s">
        <v>134</v>
      </c>
      <c r="F48" s="28">
        <v>1</v>
      </c>
      <c r="G48" s="28">
        <v>2</v>
      </c>
      <c r="H48" s="28" t="s">
        <v>166</v>
      </c>
      <c r="I48" s="28" t="s">
        <v>167</v>
      </c>
      <c r="J48" s="28" t="s">
        <v>173</v>
      </c>
      <c r="K48" s="28" t="s">
        <v>233</v>
      </c>
      <c r="L48" s="34" t="s">
        <v>33</v>
      </c>
      <c r="M48" s="28" t="s">
        <v>3</v>
      </c>
      <c r="N48" s="28" t="s">
        <v>228</v>
      </c>
      <c r="O48" s="28">
        <v>12</v>
      </c>
      <c r="P48" s="78">
        <v>43872</v>
      </c>
      <c r="Q48" s="78">
        <v>43874</v>
      </c>
      <c r="R48" s="80">
        <v>8</v>
      </c>
      <c r="S48" s="80">
        <v>11</v>
      </c>
      <c r="T48" s="80">
        <f t="shared" si="0"/>
        <v>19</v>
      </c>
    </row>
    <row r="49" spans="1:20" s="7" customFormat="1" ht="28.5" x14ac:dyDescent="0.2">
      <c r="A49" s="39"/>
      <c r="B49" s="81">
        <v>27</v>
      </c>
      <c r="C49" s="28" t="s">
        <v>66</v>
      </c>
      <c r="D49" s="28" t="s">
        <v>108</v>
      </c>
      <c r="E49" s="28" t="s">
        <v>135</v>
      </c>
      <c r="F49" s="28">
        <v>1</v>
      </c>
      <c r="G49" s="28">
        <v>1</v>
      </c>
      <c r="H49" s="28" t="s">
        <v>166</v>
      </c>
      <c r="I49" s="28" t="s">
        <v>167</v>
      </c>
      <c r="J49" s="28" t="s">
        <v>173</v>
      </c>
      <c r="K49" s="28" t="s">
        <v>233</v>
      </c>
      <c r="L49" s="34" t="s">
        <v>33</v>
      </c>
      <c r="M49" s="28" t="s">
        <v>3</v>
      </c>
      <c r="N49" s="28" t="s">
        <v>226</v>
      </c>
      <c r="O49" s="28">
        <v>12</v>
      </c>
      <c r="P49" s="78">
        <v>43872</v>
      </c>
      <c r="Q49" s="78">
        <v>43874</v>
      </c>
      <c r="R49" s="80">
        <v>2</v>
      </c>
      <c r="S49" s="80">
        <v>15</v>
      </c>
      <c r="T49" s="80">
        <f t="shared" si="0"/>
        <v>17</v>
      </c>
    </row>
    <row r="50" spans="1:20" s="7" customFormat="1" ht="85.5" x14ac:dyDescent="0.2">
      <c r="A50" s="39"/>
      <c r="B50" s="81">
        <v>28</v>
      </c>
      <c r="C50" s="28" t="s">
        <v>67</v>
      </c>
      <c r="D50" s="28" t="s">
        <v>109</v>
      </c>
      <c r="E50" s="28" t="s">
        <v>136</v>
      </c>
      <c r="F50" s="28">
        <v>1</v>
      </c>
      <c r="G50" s="28">
        <v>1</v>
      </c>
      <c r="H50" s="28" t="s">
        <v>166</v>
      </c>
      <c r="I50" s="28" t="s">
        <v>167</v>
      </c>
      <c r="J50" s="28" t="s">
        <v>173</v>
      </c>
      <c r="K50" s="28" t="s">
        <v>234</v>
      </c>
      <c r="L50" s="34" t="s">
        <v>33</v>
      </c>
      <c r="M50" s="28" t="s">
        <v>3</v>
      </c>
      <c r="N50" s="28" t="s">
        <v>229</v>
      </c>
      <c r="O50" s="28">
        <v>25</v>
      </c>
      <c r="P50" s="78">
        <v>43883</v>
      </c>
      <c r="Q50" s="78">
        <v>43911</v>
      </c>
      <c r="R50" s="80">
        <v>9</v>
      </c>
      <c r="S50" s="80">
        <v>1</v>
      </c>
      <c r="T50" s="80">
        <f t="shared" si="0"/>
        <v>10</v>
      </c>
    </row>
    <row r="51" spans="1:20" s="7" customFormat="1" ht="42.75" x14ac:dyDescent="0.2">
      <c r="A51" s="39"/>
      <c r="B51" s="81">
        <v>29</v>
      </c>
      <c r="C51" s="28" t="s">
        <v>68</v>
      </c>
      <c r="D51" s="28" t="s">
        <v>103</v>
      </c>
      <c r="E51" s="28" t="s">
        <v>137</v>
      </c>
      <c r="F51" s="28">
        <v>1</v>
      </c>
      <c r="G51" s="28">
        <v>1</v>
      </c>
      <c r="H51" s="28" t="s">
        <v>170</v>
      </c>
      <c r="I51" s="28" t="s">
        <v>167</v>
      </c>
      <c r="J51" s="28" t="s">
        <v>174</v>
      </c>
      <c r="K51" s="28" t="s">
        <v>199</v>
      </c>
      <c r="L51" s="34" t="s">
        <v>33</v>
      </c>
      <c r="M51" s="28" t="s">
        <v>3</v>
      </c>
      <c r="N51" s="28" t="s">
        <v>229</v>
      </c>
      <c r="O51" s="28">
        <v>8</v>
      </c>
      <c r="P51" s="78">
        <v>43834</v>
      </c>
      <c r="Q51" s="78">
        <v>43834</v>
      </c>
      <c r="R51" s="80">
        <v>12</v>
      </c>
      <c r="S51" s="80">
        <v>6</v>
      </c>
      <c r="T51" s="80">
        <f t="shared" si="0"/>
        <v>18</v>
      </c>
    </row>
    <row r="52" spans="1:20" s="7" customFormat="1" ht="42.75" x14ac:dyDescent="0.2">
      <c r="A52" s="39"/>
      <c r="B52" s="81">
        <v>30</v>
      </c>
      <c r="C52" s="28" t="s">
        <v>68</v>
      </c>
      <c r="D52" s="28" t="s">
        <v>103</v>
      </c>
      <c r="E52" s="28" t="s">
        <v>137</v>
      </c>
      <c r="F52" s="28">
        <v>1</v>
      </c>
      <c r="G52" s="28">
        <v>2</v>
      </c>
      <c r="H52" s="28" t="s">
        <v>170</v>
      </c>
      <c r="I52" s="28" t="s">
        <v>167</v>
      </c>
      <c r="J52" s="28" t="s">
        <v>174</v>
      </c>
      <c r="K52" s="28" t="s">
        <v>199</v>
      </c>
      <c r="L52" s="34" t="s">
        <v>33</v>
      </c>
      <c r="M52" s="28" t="s">
        <v>3</v>
      </c>
      <c r="N52" s="28" t="s">
        <v>229</v>
      </c>
      <c r="O52" s="28">
        <v>8</v>
      </c>
      <c r="P52" s="78">
        <v>43834</v>
      </c>
      <c r="Q52" s="78">
        <v>43834</v>
      </c>
      <c r="R52" s="80">
        <v>13</v>
      </c>
      <c r="S52" s="80">
        <v>16</v>
      </c>
      <c r="T52" s="80">
        <f t="shared" si="0"/>
        <v>29</v>
      </c>
    </row>
    <row r="53" spans="1:20" s="7" customFormat="1" ht="42.75" x14ac:dyDescent="0.2">
      <c r="A53" s="39"/>
      <c r="B53" s="81">
        <v>31</v>
      </c>
      <c r="C53" s="28" t="s">
        <v>68</v>
      </c>
      <c r="D53" s="28" t="s">
        <v>103</v>
      </c>
      <c r="E53" s="28" t="s">
        <v>137</v>
      </c>
      <c r="F53" s="28">
        <v>1</v>
      </c>
      <c r="G53" s="28">
        <v>3</v>
      </c>
      <c r="H53" s="28" t="s">
        <v>170</v>
      </c>
      <c r="I53" s="28" t="s">
        <v>167</v>
      </c>
      <c r="J53" s="28" t="s">
        <v>174</v>
      </c>
      <c r="K53" s="28" t="s">
        <v>199</v>
      </c>
      <c r="L53" s="34" t="s">
        <v>33</v>
      </c>
      <c r="M53" s="28" t="s">
        <v>3</v>
      </c>
      <c r="N53" s="28" t="s">
        <v>229</v>
      </c>
      <c r="O53" s="28">
        <v>8</v>
      </c>
      <c r="P53" s="78">
        <v>43834</v>
      </c>
      <c r="Q53" s="78">
        <v>43834</v>
      </c>
      <c r="R53" s="80">
        <v>13</v>
      </c>
      <c r="S53" s="80">
        <v>16</v>
      </c>
      <c r="T53" s="80">
        <f t="shared" si="0"/>
        <v>29</v>
      </c>
    </row>
    <row r="54" spans="1:20" s="7" customFormat="1" ht="42.75" x14ac:dyDescent="0.2">
      <c r="A54" s="39"/>
      <c r="B54" s="81">
        <v>32</v>
      </c>
      <c r="C54" s="28" t="s">
        <v>68</v>
      </c>
      <c r="D54" s="28" t="s">
        <v>103</v>
      </c>
      <c r="E54" s="28" t="s">
        <v>137</v>
      </c>
      <c r="F54" s="28">
        <v>1</v>
      </c>
      <c r="G54" s="28">
        <v>4</v>
      </c>
      <c r="H54" s="28" t="s">
        <v>170</v>
      </c>
      <c r="I54" s="28" t="s">
        <v>167</v>
      </c>
      <c r="J54" s="28" t="s">
        <v>174</v>
      </c>
      <c r="K54" s="28" t="s">
        <v>199</v>
      </c>
      <c r="L54" s="34" t="s">
        <v>33</v>
      </c>
      <c r="M54" s="28" t="s">
        <v>3</v>
      </c>
      <c r="N54" s="28" t="s">
        <v>229</v>
      </c>
      <c r="O54" s="28">
        <v>8</v>
      </c>
      <c r="P54" s="78">
        <v>43834</v>
      </c>
      <c r="Q54" s="78">
        <v>43834</v>
      </c>
      <c r="R54" s="80">
        <v>13</v>
      </c>
      <c r="S54" s="80">
        <v>16</v>
      </c>
      <c r="T54" s="80">
        <f t="shared" si="0"/>
        <v>29</v>
      </c>
    </row>
    <row r="55" spans="1:20" s="7" customFormat="1" ht="42.75" x14ac:dyDescent="0.2">
      <c r="A55" s="39"/>
      <c r="B55" s="81">
        <v>33</v>
      </c>
      <c r="C55" s="28" t="s">
        <v>68</v>
      </c>
      <c r="D55" s="28" t="s">
        <v>103</v>
      </c>
      <c r="E55" s="28" t="s">
        <v>137</v>
      </c>
      <c r="F55" s="28">
        <v>1</v>
      </c>
      <c r="G55" s="28">
        <v>5</v>
      </c>
      <c r="H55" s="28" t="s">
        <v>170</v>
      </c>
      <c r="I55" s="28" t="s">
        <v>167</v>
      </c>
      <c r="J55" s="28" t="s">
        <v>174</v>
      </c>
      <c r="K55" s="28" t="s">
        <v>199</v>
      </c>
      <c r="L55" s="34" t="s">
        <v>33</v>
      </c>
      <c r="M55" s="28" t="s">
        <v>3</v>
      </c>
      <c r="N55" s="28" t="s">
        <v>229</v>
      </c>
      <c r="O55" s="28">
        <v>8</v>
      </c>
      <c r="P55" s="78">
        <v>43834</v>
      </c>
      <c r="Q55" s="78">
        <v>43834</v>
      </c>
      <c r="R55" s="80">
        <v>13</v>
      </c>
      <c r="S55" s="80">
        <v>16</v>
      </c>
      <c r="T55" s="80">
        <f t="shared" si="0"/>
        <v>29</v>
      </c>
    </row>
    <row r="56" spans="1:20" s="7" customFormat="1" ht="42.75" x14ac:dyDescent="0.2">
      <c r="A56" s="39"/>
      <c r="B56" s="81">
        <v>34</v>
      </c>
      <c r="C56" s="28" t="s">
        <v>68</v>
      </c>
      <c r="D56" s="28" t="s">
        <v>103</v>
      </c>
      <c r="E56" s="28" t="s">
        <v>137</v>
      </c>
      <c r="F56" s="28">
        <v>1</v>
      </c>
      <c r="G56" s="28">
        <v>6</v>
      </c>
      <c r="H56" s="28" t="s">
        <v>170</v>
      </c>
      <c r="I56" s="28" t="s">
        <v>167</v>
      </c>
      <c r="J56" s="28" t="s">
        <v>174</v>
      </c>
      <c r="K56" s="28" t="s">
        <v>199</v>
      </c>
      <c r="L56" s="34" t="s">
        <v>33</v>
      </c>
      <c r="M56" s="28" t="s">
        <v>3</v>
      </c>
      <c r="N56" s="28" t="s">
        <v>229</v>
      </c>
      <c r="O56" s="28">
        <v>8</v>
      </c>
      <c r="P56" s="78">
        <v>43834</v>
      </c>
      <c r="Q56" s="78">
        <v>43834</v>
      </c>
      <c r="R56" s="80">
        <v>13</v>
      </c>
      <c r="S56" s="80">
        <v>16</v>
      </c>
      <c r="T56" s="80">
        <f t="shared" si="0"/>
        <v>29</v>
      </c>
    </row>
    <row r="57" spans="1:20" s="7" customFormat="1" ht="42.75" x14ac:dyDescent="0.2">
      <c r="A57" s="39"/>
      <c r="B57" s="81">
        <v>35</v>
      </c>
      <c r="C57" s="28" t="s">
        <v>68</v>
      </c>
      <c r="D57" s="28" t="s">
        <v>103</v>
      </c>
      <c r="E57" s="28" t="s">
        <v>137</v>
      </c>
      <c r="F57" s="28">
        <v>1</v>
      </c>
      <c r="G57" s="28">
        <v>7</v>
      </c>
      <c r="H57" s="28" t="s">
        <v>170</v>
      </c>
      <c r="I57" s="28" t="s">
        <v>167</v>
      </c>
      <c r="J57" s="28" t="s">
        <v>174</v>
      </c>
      <c r="K57" s="28" t="s">
        <v>199</v>
      </c>
      <c r="L57" s="34" t="s">
        <v>33</v>
      </c>
      <c r="M57" s="28" t="s">
        <v>3</v>
      </c>
      <c r="N57" s="28" t="s">
        <v>229</v>
      </c>
      <c r="O57" s="28">
        <v>8</v>
      </c>
      <c r="P57" s="78">
        <v>43834</v>
      </c>
      <c r="Q57" s="78">
        <v>43834</v>
      </c>
      <c r="R57" s="80">
        <v>13</v>
      </c>
      <c r="S57" s="80">
        <v>16</v>
      </c>
      <c r="T57" s="80">
        <f t="shared" si="0"/>
        <v>29</v>
      </c>
    </row>
    <row r="58" spans="1:20" s="7" customFormat="1" ht="42.75" x14ac:dyDescent="0.2">
      <c r="A58" s="39"/>
      <c r="B58" s="81">
        <v>36</v>
      </c>
      <c r="C58" s="28" t="s">
        <v>68</v>
      </c>
      <c r="D58" s="28" t="s">
        <v>103</v>
      </c>
      <c r="E58" s="28" t="s">
        <v>137</v>
      </c>
      <c r="F58" s="28">
        <v>1</v>
      </c>
      <c r="G58" s="28">
        <v>8</v>
      </c>
      <c r="H58" s="28" t="s">
        <v>170</v>
      </c>
      <c r="I58" s="28" t="s">
        <v>167</v>
      </c>
      <c r="J58" s="28" t="s">
        <v>174</v>
      </c>
      <c r="K58" s="28" t="s">
        <v>199</v>
      </c>
      <c r="L58" s="34" t="s">
        <v>33</v>
      </c>
      <c r="M58" s="28" t="s">
        <v>3</v>
      </c>
      <c r="N58" s="28" t="s">
        <v>229</v>
      </c>
      <c r="O58" s="28">
        <v>8</v>
      </c>
      <c r="P58" s="78">
        <v>43834</v>
      </c>
      <c r="Q58" s="78">
        <v>43834</v>
      </c>
      <c r="R58" s="80">
        <v>13</v>
      </c>
      <c r="S58" s="80">
        <v>16</v>
      </c>
      <c r="T58" s="80">
        <f t="shared" si="0"/>
        <v>29</v>
      </c>
    </row>
    <row r="59" spans="1:20" s="7" customFormat="1" ht="42.75" x14ac:dyDescent="0.2">
      <c r="A59" s="39"/>
      <c r="B59" s="81">
        <v>37</v>
      </c>
      <c r="C59" s="28" t="s">
        <v>68</v>
      </c>
      <c r="D59" s="28" t="s">
        <v>103</v>
      </c>
      <c r="E59" s="28" t="s">
        <v>137</v>
      </c>
      <c r="F59" s="28">
        <v>1</v>
      </c>
      <c r="G59" s="28">
        <v>9</v>
      </c>
      <c r="H59" s="28" t="s">
        <v>170</v>
      </c>
      <c r="I59" s="28" t="s">
        <v>167</v>
      </c>
      <c r="J59" s="28" t="s">
        <v>174</v>
      </c>
      <c r="K59" s="28" t="s">
        <v>199</v>
      </c>
      <c r="L59" s="34" t="s">
        <v>33</v>
      </c>
      <c r="M59" s="28" t="s">
        <v>3</v>
      </c>
      <c r="N59" s="28" t="s">
        <v>229</v>
      </c>
      <c r="O59" s="28">
        <v>8</v>
      </c>
      <c r="P59" s="78">
        <v>43834</v>
      </c>
      <c r="Q59" s="78">
        <v>43834</v>
      </c>
      <c r="R59" s="80">
        <v>13</v>
      </c>
      <c r="S59" s="80">
        <v>16</v>
      </c>
      <c r="T59" s="80">
        <f t="shared" si="0"/>
        <v>29</v>
      </c>
    </row>
    <row r="60" spans="1:20" s="7" customFormat="1" ht="42.75" x14ac:dyDescent="0.2">
      <c r="A60" s="39"/>
      <c r="B60" s="81">
        <v>38</v>
      </c>
      <c r="C60" s="28" t="s">
        <v>68</v>
      </c>
      <c r="D60" s="28" t="s">
        <v>103</v>
      </c>
      <c r="E60" s="28" t="s">
        <v>137</v>
      </c>
      <c r="F60" s="28">
        <v>1</v>
      </c>
      <c r="G60" s="28">
        <v>10</v>
      </c>
      <c r="H60" s="28" t="s">
        <v>170</v>
      </c>
      <c r="I60" s="28" t="s">
        <v>167</v>
      </c>
      <c r="J60" s="28" t="s">
        <v>174</v>
      </c>
      <c r="K60" s="28" t="s">
        <v>199</v>
      </c>
      <c r="L60" s="34" t="s">
        <v>33</v>
      </c>
      <c r="M60" s="28" t="s">
        <v>3</v>
      </c>
      <c r="N60" s="28" t="s">
        <v>229</v>
      </c>
      <c r="O60" s="28">
        <v>8</v>
      </c>
      <c r="P60" s="78">
        <v>43834</v>
      </c>
      <c r="Q60" s="78">
        <v>43834</v>
      </c>
      <c r="R60" s="80">
        <v>13</v>
      </c>
      <c r="S60" s="80">
        <v>16</v>
      </c>
      <c r="T60" s="80">
        <f t="shared" si="0"/>
        <v>29</v>
      </c>
    </row>
    <row r="61" spans="1:20" s="7" customFormat="1" ht="42.75" x14ac:dyDescent="0.2">
      <c r="A61" s="39"/>
      <c r="B61" s="81">
        <v>39</v>
      </c>
      <c r="C61" s="28" t="s">
        <v>68</v>
      </c>
      <c r="D61" s="28" t="s">
        <v>103</v>
      </c>
      <c r="E61" s="28" t="s">
        <v>137</v>
      </c>
      <c r="F61" s="28">
        <v>1</v>
      </c>
      <c r="G61" s="28">
        <v>11</v>
      </c>
      <c r="H61" s="28" t="s">
        <v>170</v>
      </c>
      <c r="I61" s="28" t="s">
        <v>167</v>
      </c>
      <c r="J61" s="28" t="s">
        <v>174</v>
      </c>
      <c r="K61" s="28" t="s">
        <v>199</v>
      </c>
      <c r="L61" s="34" t="s">
        <v>33</v>
      </c>
      <c r="M61" s="28" t="s">
        <v>3</v>
      </c>
      <c r="N61" s="28" t="s">
        <v>229</v>
      </c>
      <c r="O61" s="28">
        <v>8</v>
      </c>
      <c r="P61" s="78">
        <v>43834</v>
      </c>
      <c r="Q61" s="78">
        <v>43834</v>
      </c>
      <c r="R61" s="80">
        <v>6</v>
      </c>
      <c r="S61" s="80">
        <v>6</v>
      </c>
      <c r="T61" s="80">
        <f t="shared" si="0"/>
        <v>12</v>
      </c>
    </row>
    <row r="62" spans="1:20" s="7" customFormat="1" ht="42.75" x14ac:dyDescent="0.2">
      <c r="A62" s="39"/>
      <c r="B62" s="81">
        <v>40</v>
      </c>
      <c r="C62" s="28" t="s">
        <v>69</v>
      </c>
      <c r="D62" s="28" t="s">
        <v>103</v>
      </c>
      <c r="E62" s="28" t="s">
        <v>138</v>
      </c>
      <c r="F62" s="28">
        <v>1</v>
      </c>
      <c r="G62" s="28">
        <v>1</v>
      </c>
      <c r="H62" s="28" t="s">
        <v>170</v>
      </c>
      <c r="I62" s="28" t="s">
        <v>167</v>
      </c>
      <c r="J62" s="28" t="s">
        <v>172</v>
      </c>
      <c r="K62" s="28" t="s">
        <v>200</v>
      </c>
      <c r="L62" s="34" t="s">
        <v>33</v>
      </c>
      <c r="M62" s="28" t="s">
        <v>3</v>
      </c>
      <c r="N62" s="28" t="s">
        <v>221</v>
      </c>
      <c r="O62" s="28">
        <v>160</v>
      </c>
      <c r="P62" s="78">
        <v>43836</v>
      </c>
      <c r="Q62" s="78">
        <v>43888</v>
      </c>
      <c r="R62" s="80">
        <v>3</v>
      </c>
      <c r="S62" s="80">
        <v>13</v>
      </c>
      <c r="T62" s="80">
        <f t="shared" si="0"/>
        <v>16</v>
      </c>
    </row>
    <row r="63" spans="1:20" s="7" customFormat="1" ht="42.75" x14ac:dyDescent="0.2">
      <c r="A63" s="39"/>
      <c r="B63" s="81">
        <v>41</v>
      </c>
      <c r="C63" s="28" t="s">
        <v>70</v>
      </c>
      <c r="D63" s="28" t="s">
        <v>107</v>
      </c>
      <c r="E63" s="28" t="s">
        <v>139</v>
      </c>
      <c r="F63" s="28">
        <v>2</v>
      </c>
      <c r="G63" s="28">
        <v>1</v>
      </c>
      <c r="H63" s="28" t="s">
        <v>170</v>
      </c>
      <c r="I63" s="28" t="s">
        <v>167</v>
      </c>
      <c r="J63" s="28" t="s">
        <v>173</v>
      </c>
      <c r="K63" s="28" t="s">
        <v>201</v>
      </c>
      <c r="L63" s="34" t="s">
        <v>33</v>
      </c>
      <c r="M63" s="28" t="s">
        <v>3</v>
      </c>
      <c r="N63" s="28" t="s">
        <v>230</v>
      </c>
      <c r="O63" s="28">
        <v>36</v>
      </c>
      <c r="P63" s="78">
        <v>43843</v>
      </c>
      <c r="Q63" s="78">
        <v>43859</v>
      </c>
      <c r="R63" s="80">
        <v>0</v>
      </c>
      <c r="S63" s="80">
        <v>12</v>
      </c>
      <c r="T63" s="80">
        <f t="shared" si="0"/>
        <v>12</v>
      </c>
    </row>
    <row r="64" spans="1:20" s="7" customFormat="1" ht="42.75" x14ac:dyDescent="0.2">
      <c r="A64" s="39"/>
      <c r="B64" s="81">
        <v>42</v>
      </c>
      <c r="C64" s="28" t="s">
        <v>71</v>
      </c>
      <c r="D64" s="28" t="s">
        <v>103</v>
      </c>
      <c r="E64" s="28" t="s">
        <v>140</v>
      </c>
      <c r="F64" s="28">
        <v>1</v>
      </c>
      <c r="G64" s="28">
        <v>1</v>
      </c>
      <c r="H64" s="28" t="s">
        <v>170</v>
      </c>
      <c r="I64" s="28" t="s">
        <v>167</v>
      </c>
      <c r="J64" s="28" t="s">
        <v>174</v>
      </c>
      <c r="K64" s="28" t="s">
        <v>202</v>
      </c>
      <c r="L64" s="34" t="s">
        <v>33</v>
      </c>
      <c r="M64" s="28" t="s">
        <v>3</v>
      </c>
      <c r="N64" s="28" t="s">
        <v>229</v>
      </c>
      <c r="O64" s="28">
        <v>1</v>
      </c>
      <c r="P64" s="78">
        <v>43846</v>
      </c>
      <c r="Q64" s="78">
        <v>43846</v>
      </c>
      <c r="R64" s="80">
        <v>2</v>
      </c>
      <c r="S64" s="80">
        <v>20</v>
      </c>
      <c r="T64" s="80">
        <f t="shared" si="0"/>
        <v>22</v>
      </c>
    </row>
    <row r="65" spans="1:20" s="7" customFormat="1" ht="42.75" x14ac:dyDescent="0.2">
      <c r="A65" s="39"/>
      <c r="B65" s="81">
        <v>43</v>
      </c>
      <c r="C65" s="28" t="s">
        <v>68</v>
      </c>
      <c r="D65" s="28" t="s">
        <v>103</v>
      </c>
      <c r="E65" s="28" t="s">
        <v>141</v>
      </c>
      <c r="F65" s="28">
        <v>1</v>
      </c>
      <c r="G65" s="28">
        <v>1</v>
      </c>
      <c r="H65" s="28" t="s">
        <v>170</v>
      </c>
      <c r="I65" s="28" t="s">
        <v>167</v>
      </c>
      <c r="J65" s="28" t="s">
        <v>177</v>
      </c>
      <c r="K65" s="28" t="s">
        <v>199</v>
      </c>
      <c r="L65" s="34" t="s">
        <v>33</v>
      </c>
      <c r="M65" s="28" t="s">
        <v>3</v>
      </c>
      <c r="N65" s="28" t="s">
        <v>229</v>
      </c>
      <c r="O65" s="28">
        <v>8</v>
      </c>
      <c r="P65" s="78">
        <v>43854</v>
      </c>
      <c r="Q65" s="78">
        <v>43854</v>
      </c>
      <c r="R65" s="80">
        <v>158</v>
      </c>
      <c r="S65" s="80">
        <v>157</v>
      </c>
      <c r="T65" s="80">
        <f t="shared" si="0"/>
        <v>315</v>
      </c>
    </row>
    <row r="66" spans="1:20" s="7" customFormat="1" ht="42.75" x14ac:dyDescent="0.2">
      <c r="A66" s="39"/>
      <c r="B66" s="81">
        <v>44</v>
      </c>
      <c r="C66" s="28" t="s">
        <v>72</v>
      </c>
      <c r="D66" s="28" t="s">
        <v>103</v>
      </c>
      <c r="E66" s="28" t="s">
        <v>142</v>
      </c>
      <c r="F66" s="28">
        <v>1</v>
      </c>
      <c r="G66" s="28">
        <v>1</v>
      </c>
      <c r="H66" s="28" t="s">
        <v>170</v>
      </c>
      <c r="I66" s="28" t="s">
        <v>167</v>
      </c>
      <c r="J66" s="28" t="s">
        <v>173</v>
      </c>
      <c r="K66" s="28" t="s">
        <v>203</v>
      </c>
      <c r="L66" s="34" t="s">
        <v>33</v>
      </c>
      <c r="M66" s="28" t="s">
        <v>3</v>
      </c>
      <c r="N66" s="28" t="s">
        <v>229</v>
      </c>
      <c r="O66" s="28">
        <v>18</v>
      </c>
      <c r="P66" s="78">
        <v>43859</v>
      </c>
      <c r="Q66" s="78">
        <v>43873</v>
      </c>
      <c r="R66" s="80">
        <v>7</v>
      </c>
      <c r="S66" s="80">
        <v>3</v>
      </c>
      <c r="T66" s="80">
        <f t="shared" si="0"/>
        <v>10</v>
      </c>
    </row>
    <row r="67" spans="1:20" s="7" customFormat="1" ht="42.75" x14ac:dyDescent="0.2">
      <c r="A67" s="39"/>
      <c r="B67" s="81">
        <v>45</v>
      </c>
      <c r="C67" s="28" t="s">
        <v>73</v>
      </c>
      <c r="D67" s="28" t="s">
        <v>103</v>
      </c>
      <c r="E67" s="28" t="s">
        <v>143</v>
      </c>
      <c r="F67" s="28">
        <v>1</v>
      </c>
      <c r="G67" s="28">
        <v>1</v>
      </c>
      <c r="H67" s="28" t="s">
        <v>170</v>
      </c>
      <c r="I67" s="28" t="s">
        <v>167</v>
      </c>
      <c r="J67" s="28" t="s">
        <v>173</v>
      </c>
      <c r="K67" s="28" t="s">
        <v>288</v>
      </c>
      <c r="L67" s="34" t="s">
        <v>33</v>
      </c>
      <c r="M67" s="28" t="s">
        <v>3</v>
      </c>
      <c r="N67" s="28" t="s">
        <v>229</v>
      </c>
      <c r="O67" s="28">
        <v>40</v>
      </c>
      <c r="P67" s="78">
        <v>43869</v>
      </c>
      <c r="Q67" s="78">
        <v>43918</v>
      </c>
      <c r="R67" s="80">
        <v>3</v>
      </c>
      <c r="S67" s="80">
        <v>5</v>
      </c>
      <c r="T67" s="80">
        <f t="shared" si="0"/>
        <v>8</v>
      </c>
    </row>
    <row r="68" spans="1:20" s="7" customFormat="1" ht="71.25" x14ac:dyDescent="0.2">
      <c r="A68" s="39"/>
      <c r="B68" s="81">
        <v>46</v>
      </c>
      <c r="C68" s="28" t="s">
        <v>237</v>
      </c>
      <c r="D68" s="28" t="s">
        <v>103</v>
      </c>
      <c r="E68" s="28" t="s">
        <v>144</v>
      </c>
      <c r="F68" s="28">
        <v>1</v>
      </c>
      <c r="G68" s="28">
        <v>1</v>
      </c>
      <c r="H68" s="28" t="s">
        <v>170</v>
      </c>
      <c r="I68" s="28" t="s">
        <v>167</v>
      </c>
      <c r="J68" s="28" t="s">
        <v>173</v>
      </c>
      <c r="K68" s="28" t="s">
        <v>204</v>
      </c>
      <c r="L68" s="34" t="s">
        <v>33</v>
      </c>
      <c r="M68" s="28" t="s">
        <v>4</v>
      </c>
      <c r="N68" s="28" t="s">
        <v>229</v>
      </c>
      <c r="O68" s="28">
        <v>40</v>
      </c>
      <c r="P68" s="78">
        <v>43869</v>
      </c>
      <c r="Q68" s="78">
        <v>43918</v>
      </c>
      <c r="R68" s="80">
        <v>4</v>
      </c>
      <c r="S68" s="80">
        <v>6</v>
      </c>
      <c r="T68" s="80">
        <f t="shared" si="0"/>
        <v>10</v>
      </c>
    </row>
    <row r="69" spans="1:20" s="7" customFormat="1" ht="57" x14ac:dyDescent="0.2">
      <c r="A69" s="39"/>
      <c r="B69" s="81">
        <v>47</v>
      </c>
      <c r="C69" s="28" t="s">
        <v>74</v>
      </c>
      <c r="D69" s="28" t="s">
        <v>108</v>
      </c>
      <c r="E69" s="28" t="s">
        <v>145</v>
      </c>
      <c r="F69" s="28">
        <v>1</v>
      </c>
      <c r="G69" s="28">
        <v>1</v>
      </c>
      <c r="H69" s="28" t="s">
        <v>170</v>
      </c>
      <c r="I69" s="28" t="s">
        <v>168</v>
      </c>
      <c r="J69" s="28" t="s">
        <v>173</v>
      </c>
      <c r="K69" s="28" t="s">
        <v>205</v>
      </c>
      <c r="L69" s="34" t="s">
        <v>33</v>
      </c>
      <c r="M69" s="28" t="s">
        <v>3</v>
      </c>
      <c r="N69" s="28" t="s">
        <v>229</v>
      </c>
      <c r="O69" s="28">
        <v>30</v>
      </c>
      <c r="P69" s="78">
        <v>43872</v>
      </c>
      <c r="Q69" s="78">
        <v>43945</v>
      </c>
      <c r="R69" s="80">
        <v>10</v>
      </c>
      <c r="S69" s="80">
        <v>13</v>
      </c>
      <c r="T69" s="80">
        <f t="shared" si="0"/>
        <v>23</v>
      </c>
    </row>
    <row r="70" spans="1:20" s="7" customFormat="1" ht="57" x14ac:dyDescent="0.2">
      <c r="A70" s="39"/>
      <c r="B70" s="81">
        <v>48</v>
      </c>
      <c r="C70" s="28" t="s">
        <v>74</v>
      </c>
      <c r="D70" s="28" t="s">
        <v>108</v>
      </c>
      <c r="E70" s="28" t="s">
        <v>145</v>
      </c>
      <c r="F70" s="28">
        <v>1</v>
      </c>
      <c r="G70" s="28">
        <v>2</v>
      </c>
      <c r="H70" s="28" t="s">
        <v>170</v>
      </c>
      <c r="I70" s="28" t="s">
        <v>168</v>
      </c>
      <c r="J70" s="28" t="s">
        <v>173</v>
      </c>
      <c r="K70" s="28" t="s">
        <v>205</v>
      </c>
      <c r="L70" s="34" t="s">
        <v>33</v>
      </c>
      <c r="M70" s="28" t="s">
        <v>3</v>
      </c>
      <c r="N70" s="28" t="s">
        <v>229</v>
      </c>
      <c r="O70" s="28">
        <v>30</v>
      </c>
      <c r="P70" s="78">
        <v>43872</v>
      </c>
      <c r="Q70" s="78">
        <v>43945</v>
      </c>
      <c r="R70" s="80">
        <v>11</v>
      </c>
      <c r="S70" s="80">
        <v>13</v>
      </c>
      <c r="T70" s="80">
        <f t="shared" si="0"/>
        <v>24</v>
      </c>
    </row>
    <row r="71" spans="1:20" s="7" customFormat="1" ht="57" x14ac:dyDescent="0.2">
      <c r="A71" s="39"/>
      <c r="B71" s="81">
        <v>49</v>
      </c>
      <c r="C71" s="28" t="s">
        <v>75</v>
      </c>
      <c r="D71" s="28" t="s">
        <v>103</v>
      </c>
      <c r="E71" s="28" t="s">
        <v>146</v>
      </c>
      <c r="F71" s="28">
        <v>1</v>
      </c>
      <c r="G71" s="28">
        <v>1</v>
      </c>
      <c r="H71" s="28" t="s">
        <v>170</v>
      </c>
      <c r="I71" s="28" t="s">
        <v>168</v>
      </c>
      <c r="J71" s="28" t="s">
        <v>173</v>
      </c>
      <c r="K71" s="28" t="s">
        <v>205</v>
      </c>
      <c r="L71" s="34" t="s">
        <v>33</v>
      </c>
      <c r="M71" s="28" t="s">
        <v>3</v>
      </c>
      <c r="N71" s="28" t="s">
        <v>229</v>
      </c>
      <c r="O71" s="28">
        <v>30</v>
      </c>
      <c r="P71" s="78">
        <v>43872</v>
      </c>
      <c r="Q71" s="78">
        <v>43945</v>
      </c>
      <c r="R71" s="80">
        <v>10</v>
      </c>
      <c r="S71" s="80">
        <v>13</v>
      </c>
      <c r="T71" s="80">
        <f t="shared" si="0"/>
        <v>23</v>
      </c>
    </row>
    <row r="72" spans="1:20" s="7" customFormat="1" ht="57" x14ac:dyDescent="0.2">
      <c r="A72" s="39"/>
      <c r="B72" s="81">
        <v>50</v>
      </c>
      <c r="C72" s="28" t="s">
        <v>75</v>
      </c>
      <c r="D72" s="28" t="s">
        <v>103</v>
      </c>
      <c r="E72" s="28" t="s">
        <v>146</v>
      </c>
      <c r="F72" s="28">
        <v>1</v>
      </c>
      <c r="G72" s="28">
        <v>2</v>
      </c>
      <c r="H72" s="28" t="s">
        <v>170</v>
      </c>
      <c r="I72" s="28" t="s">
        <v>168</v>
      </c>
      <c r="J72" s="28" t="s">
        <v>173</v>
      </c>
      <c r="K72" s="28" t="s">
        <v>205</v>
      </c>
      <c r="L72" s="34" t="s">
        <v>33</v>
      </c>
      <c r="M72" s="28" t="s">
        <v>3</v>
      </c>
      <c r="N72" s="28" t="s">
        <v>229</v>
      </c>
      <c r="O72" s="28">
        <v>30</v>
      </c>
      <c r="P72" s="78">
        <v>43872</v>
      </c>
      <c r="Q72" s="78">
        <v>43945</v>
      </c>
      <c r="R72" s="80">
        <v>11</v>
      </c>
      <c r="S72" s="80">
        <v>14</v>
      </c>
      <c r="T72" s="80">
        <f t="shared" si="0"/>
        <v>25</v>
      </c>
    </row>
    <row r="73" spans="1:20" s="7" customFormat="1" ht="42.75" x14ac:dyDescent="0.2">
      <c r="A73" s="39"/>
      <c r="B73" s="81">
        <v>51</v>
      </c>
      <c r="C73" s="28" t="s">
        <v>76</v>
      </c>
      <c r="D73" s="28" t="s">
        <v>107</v>
      </c>
      <c r="E73" s="28" t="s">
        <v>147</v>
      </c>
      <c r="F73" s="28">
        <v>1</v>
      </c>
      <c r="G73" s="28">
        <v>1</v>
      </c>
      <c r="H73" s="28" t="s">
        <v>170</v>
      </c>
      <c r="I73" s="28" t="s">
        <v>167</v>
      </c>
      <c r="J73" s="28" t="s">
        <v>173</v>
      </c>
      <c r="K73" s="28" t="s">
        <v>206</v>
      </c>
      <c r="L73" s="34" t="s">
        <v>33</v>
      </c>
      <c r="M73" s="28" t="s">
        <v>3</v>
      </c>
      <c r="N73" s="28" t="s">
        <v>229</v>
      </c>
      <c r="O73" s="28">
        <v>20</v>
      </c>
      <c r="P73" s="78">
        <v>43879</v>
      </c>
      <c r="Q73" s="78">
        <v>43881</v>
      </c>
      <c r="R73" s="80">
        <v>7</v>
      </c>
      <c r="S73" s="80">
        <v>11</v>
      </c>
      <c r="T73" s="80">
        <f t="shared" si="0"/>
        <v>18</v>
      </c>
    </row>
    <row r="74" spans="1:20" s="7" customFormat="1" ht="42.75" x14ac:dyDescent="0.2">
      <c r="A74" s="39"/>
      <c r="B74" s="81">
        <v>52</v>
      </c>
      <c r="C74" s="28" t="s">
        <v>76</v>
      </c>
      <c r="D74" s="28" t="s">
        <v>107</v>
      </c>
      <c r="E74" s="28" t="s">
        <v>147</v>
      </c>
      <c r="F74" s="28">
        <v>1</v>
      </c>
      <c r="G74" s="28">
        <v>2</v>
      </c>
      <c r="H74" s="28" t="s">
        <v>170</v>
      </c>
      <c r="I74" s="28" t="s">
        <v>167</v>
      </c>
      <c r="J74" s="28" t="s">
        <v>173</v>
      </c>
      <c r="K74" s="28" t="s">
        <v>206</v>
      </c>
      <c r="L74" s="34" t="s">
        <v>33</v>
      </c>
      <c r="M74" s="28" t="s">
        <v>3</v>
      </c>
      <c r="N74" s="28" t="s">
        <v>229</v>
      </c>
      <c r="O74" s="28">
        <v>20</v>
      </c>
      <c r="P74" s="78">
        <v>43879</v>
      </c>
      <c r="Q74" s="78">
        <v>43881</v>
      </c>
      <c r="R74" s="80">
        <v>10</v>
      </c>
      <c r="S74" s="80">
        <v>13</v>
      </c>
      <c r="T74" s="80">
        <f t="shared" si="0"/>
        <v>23</v>
      </c>
    </row>
    <row r="75" spans="1:20" s="7" customFormat="1" ht="42.75" x14ac:dyDescent="0.2">
      <c r="A75" s="39"/>
      <c r="B75" s="81">
        <v>53</v>
      </c>
      <c r="C75" s="28" t="s">
        <v>58</v>
      </c>
      <c r="D75" s="28" t="s">
        <v>107</v>
      </c>
      <c r="E75" s="28" t="s">
        <v>148</v>
      </c>
      <c r="F75" s="28">
        <v>1</v>
      </c>
      <c r="G75" s="28">
        <v>1</v>
      </c>
      <c r="H75" s="28" t="s">
        <v>170</v>
      </c>
      <c r="I75" s="28" t="s">
        <v>167</v>
      </c>
      <c r="J75" s="28" t="s">
        <v>173</v>
      </c>
      <c r="K75" s="28" t="s">
        <v>207</v>
      </c>
      <c r="L75" s="34" t="s">
        <v>33</v>
      </c>
      <c r="M75" s="28" t="s">
        <v>3</v>
      </c>
      <c r="N75" s="28" t="s">
        <v>229</v>
      </c>
      <c r="O75" s="77">
        <v>30</v>
      </c>
      <c r="P75" s="78">
        <v>43879</v>
      </c>
      <c r="Q75" s="78">
        <v>43895</v>
      </c>
      <c r="R75" s="80">
        <v>9</v>
      </c>
      <c r="S75" s="80">
        <v>1</v>
      </c>
      <c r="T75" s="80">
        <f t="shared" si="0"/>
        <v>10</v>
      </c>
    </row>
    <row r="76" spans="1:20" s="7" customFormat="1" ht="85.5" x14ac:dyDescent="0.2">
      <c r="A76" s="39"/>
      <c r="B76" s="81">
        <v>54</v>
      </c>
      <c r="C76" s="28" t="s">
        <v>77</v>
      </c>
      <c r="D76" s="28" t="s">
        <v>106</v>
      </c>
      <c r="E76" s="28" t="s">
        <v>149</v>
      </c>
      <c r="F76" s="28">
        <v>1</v>
      </c>
      <c r="G76" s="28">
        <v>1</v>
      </c>
      <c r="H76" s="28" t="s">
        <v>170</v>
      </c>
      <c r="I76" s="28" t="s">
        <v>167</v>
      </c>
      <c r="J76" s="28" t="s">
        <v>173</v>
      </c>
      <c r="K76" s="28" t="s">
        <v>208</v>
      </c>
      <c r="L76" s="34" t="s">
        <v>33</v>
      </c>
      <c r="M76" s="28" t="s">
        <v>3</v>
      </c>
      <c r="N76" s="28" t="s">
        <v>229</v>
      </c>
      <c r="O76" s="77">
        <v>8</v>
      </c>
      <c r="P76" s="78">
        <v>43883</v>
      </c>
      <c r="Q76" s="78">
        <v>43883</v>
      </c>
      <c r="R76" s="80">
        <v>2</v>
      </c>
      <c r="S76" s="80">
        <v>1</v>
      </c>
      <c r="T76" s="80">
        <f t="shared" si="0"/>
        <v>3</v>
      </c>
    </row>
    <row r="77" spans="1:20" s="7" customFormat="1" ht="42.75" x14ac:dyDescent="0.2">
      <c r="A77" s="39"/>
      <c r="B77" s="81">
        <v>55</v>
      </c>
      <c r="C77" s="28" t="s">
        <v>78</v>
      </c>
      <c r="D77" s="28" t="s">
        <v>109</v>
      </c>
      <c r="E77" s="28" t="s">
        <v>150</v>
      </c>
      <c r="F77" s="28">
        <v>2</v>
      </c>
      <c r="G77" s="28">
        <v>1</v>
      </c>
      <c r="H77" s="28" t="s">
        <v>170</v>
      </c>
      <c r="I77" s="28" t="s">
        <v>169</v>
      </c>
      <c r="J77" s="28" t="s">
        <v>172</v>
      </c>
      <c r="K77" s="28" t="s">
        <v>200</v>
      </c>
      <c r="L77" s="34" t="s">
        <v>33</v>
      </c>
      <c r="M77" s="28" t="s">
        <v>3</v>
      </c>
      <c r="N77" s="28" t="s">
        <v>229</v>
      </c>
      <c r="O77" s="77">
        <v>160</v>
      </c>
      <c r="P77" s="78">
        <v>43890</v>
      </c>
      <c r="Q77" s="78">
        <v>44023</v>
      </c>
      <c r="R77" s="80">
        <v>13</v>
      </c>
      <c r="S77" s="80">
        <v>9</v>
      </c>
      <c r="T77" s="80">
        <f t="shared" si="0"/>
        <v>22</v>
      </c>
    </row>
    <row r="78" spans="1:20" s="7" customFormat="1" ht="42.75" x14ac:dyDescent="0.2">
      <c r="A78" s="39"/>
      <c r="B78" s="81">
        <v>56</v>
      </c>
      <c r="C78" s="28" t="s">
        <v>79</v>
      </c>
      <c r="D78" s="28" t="s">
        <v>103</v>
      </c>
      <c r="E78" s="28" t="s">
        <v>151</v>
      </c>
      <c r="F78" s="28">
        <v>1</v>
      </c>
      <c r="G78" s="28">
        <v>1</v>
      </c>
      <c r="H78" s="28" t="s">
        <v>170</v>
      </c>
      <c r="I78" s="28" t="s">
        <v>167</v>
      </c>
      <c r="J78" s="28" t="s">
        <v>173</v>
      </c>
      <c r="K78" s="28" t="s">
        <v>209</v>
      </c>
      <c r="L78" s="34" t="s">
        <v>33</v>
      </c>
      <c r="M78" s="28" t="s">
        <v>3</v>
      </c>
      <c r="N78" s="28" t="s">
        <v>220</v>
      </c>
      <c r="O78" s="77">
        <v>30</v>
      </c>
      <c r="P78" s="78">
        <v>43992</v>
      </c>
      <c r="Q78" s="78">
        <v>44076</v>
      </c>
      <c r="R78" s="80">
        <v>11</v>
      </c>
      <c r="S78" s="80">
        <v>7</v>
      </c>
      <c r="T78" s="80">
        <f t="shared" si="0"/>
        <v>18</v>
      </c>
    </row>
    <row r="79" spans="1:20" s="7" customFormat="1" ht="42.75" x14ac:dyDescent="0.2">
      <c r="A79" s="39"/>
      <c r="B79" s="81">
        <v>57</v>
      </c>
      <c r="C79" s="28" t="s">
        <v>80</v>
      </c>
      <c r="D79" s="28" t="s">
        <v>103</v>
      </c>
      <c r="E79" s="28" t="s">
        <v>152</v>
      </c>
      <c r="F79" s="28">
        <v>8</v>
      </c>
      <c r="G79" s="28">
        <v>1</v>
      </c>
      <c r="H79" s="28" t="s">
        <v>170</v>
      </c>
      <c r="I79" s="28" t="s">
        <v>171</v>
      </c>
      <c r="J79" s="28" t="s">
        <v>173</v>
      </c>
      <c r="K79" s="28" t="s">
        <v>210</v>
      </c>
      <c r="L79" s="34" t="s">
        <v>33</v>
      </c>
      <c r="M79" s="28" t="s">
        <v>3</v>
      </c>
      <c r="N79" s="28" t="s">
        <v>229</v>
      </c>
      <c r="O79" s="77">
        <v>40</v>
      </c>
      <c r="P79" s="78">
        <v>43967</v>
      </c>
      <c r="Q79" s="78">
        <v>44058</v>
      </c>
      <c r="R79" s="80">
        <v>6</v>
      </c>
      <c r="S79" s="80">
        <v>7</v>
      </c>
      <c r="T79" s="80">
        <f t="shared" si="0"/>
        <v>13</v>
      </c>
    </row>
    <row r="80" spans="1:20" s="7" customFormat="1" ht="57" x14ac:dyDescent="0.2">
      <c r="A80" s="39"/>
      <c r="B80" s="81">
        <v>58</v>
      </c>
      <c r="C80" s="28" t="s">
        <v>81</v>
      </c>
      <c r="D80" s="28" t="s">
        <v>110</v>
      </c>
      <c r="E80" s="28" t="s">
        <v>153</v>
      </c>
      <c r="F80" s="28">
        <v>1</v>
      </c>
      <c r="G80" s="28">
        <v>1</v>
      </c>
      <c r="H80" s="28" t="s">
        <v>170</v>
      </c>
      <c r="I80" s="28" t="s">
        <v>171</v>
      </c>
      <c r="J80" s="28" t="s">
        <v>173</v>
      </c>
      <c r="K80" s="28" t="s">
        <v>211</v>
      </c>
      <c r="L80" s="34" t="s">
        <v>33</v>
      </c>
      <c r="M80" s="28" t="s">
        <v>3</v>
      </c>
      <c r="N80" s="28" t="s">
        <v>229</v>
      </c>
      <c r="O80" s="77">
        <v>27</v>
      </c>
      <c r="P80" s="78">
        <v>43991</v>
      </c>
      <c r="Q80" s="78">
        <v>44072</v>
      </c>
      <c r="R80" s="80">
        <v>5</v>
      </c>
      <c r="S80" s="80">
        <v>11</v>
      </c>
      <c r="T80" s="80">
        <f t="shared" si="0"/>
        <v>16</v>
      </c>
    </row>
    <row r="81" spans="1:20" s="7" customFormat="1" ht="71.25" x14ac:dyDescent="0.2">
      <c r="A81" s="39"/>
      <c r="B81" s="81">
        <v>59</v>
      </c>
      <c r="C81" s="28" t="s">
        <v>82</v>
      </c>
      <c r="D81" s="28" t="s">
        <v>107</v>
      </c>
      <c r="E81" s="28" t="s">
        <v>154</v>
      </c>
      <c r="F81" s="28">
        <v>1</v>
      </c>
      <c r="G81" s="28">
        <v>1</v>
      </c>
      <c r="H81" s="28" t="s">
        <v>170</v>
      </c>
      <c r="I81" s="28" t="s">
        <v>171</v>
      </c>
      <c r="J81" s="28" t="s">
        <v>173</v>
      </c>
      <c r="K81" s="28" t="s">
        <v>212</v>
      </c>
      <c r="L81" s="34" t="s">
        <v>33</v>
      </c>
      <c r="M81" s="28" t="s">
        <v>3</v>
      </c>
      <c r="N81" s="28" t="s">
        <v>229</v>
      </c>
      <c r="O81" s="77">
        <v>27</v>
      </c>
      <c r="P81" s="78">
        <v>43994</v>
      </c>
      <c r="Q81" s="78">
        <v>44077</v>
      </c>
      <c r="R81" s="80">
        <v>14</v>
      </c>
      <c r="S81" s="80">
        <v>10</v>
      </c>
      <c r="T81" s="80">
        <f t="shared" si="0"/>
        <v>24</v>
      </c>
    </row>
    <row r="82" spans="1:20" s="7" customFormat="1" ht="42.75" x14ac:dyDescent="0.2">
      <c r="A82" s="39"/>
      <c r="B82" s="81">
        <v>60</v>
      </c>
      <c r="C82" s="28" t="s">
        <v>83</v>
      </c>
      <c r="D82" s="28" t="s">
        <v>105</v>
      </c>
      <c r="E82" s="28" t="s">
        <v>155</v>
      </c>
      <c r="F82" s="28">
        <v>1</v>
      </c>
      <c r="G82" s="28">
        <v>1</v>
      </c>
      <c r="H82" s="28" t="s">
        <v>170</v>
      </c>
      <c r="I82" s="28" t="s">
        <v>167</v>
      </c>
      <c r="J82" s="28" t="s">
        <v>174</v>
      </c>
      <c r="K82" s="28" t="s">
        <v>213</v>
      </c>
      <c r="L82" s="34" t="s">
        <v>33</v>
      </c>
      <c r="M82" s="28" t="s">
        <v>3</v>
      </c>
      <c r="N82" s="28" t="s">
        <v>229</v>
      </c>
      <c r="O82" s="77">
        <v>10</v>
      </c>
      <c r="P82" s="78">
        <v>43999</v>
      </c>
      <c r="Q82" s="78">
        <v>44007</v>
      </c>
      <c r="R82" s="80">
        <v>3</v>
      </c>
      <c r="S82" s="80">
        <v>7</v>
      </c>
      <c r="T82" s="80">
        <f t="shared" si="0"/>
        <v>10</v>
      </c>
    </row>
    <row r="83" spans="1:20" s="7" customFormat="1" ht="28.5" x14ac:dyDescent="0.2">
      <c r="A83" s="39"/>
      <c r="B83" s="81">
        <v>61</v>
      </c>
      <c r="C83" s="28" t="s">
        <v>84</v>
      </c>
      <c r="D83" s="28" t="s">
        <v>104</v>
      </c>
      <c r="E83" s="28" t="s">
        <v>156</v>
      </c>
      <c r="F83" s="28">
        <v>1</v>
      </c>
      <c r="G83" s="28">
        <v>1</v>
      </c>
      <c r="H83" s="28" t="s">
        <v>166</v>
      </c>
      <c r="I83" s="28" t="s">
        <v>167</v>
      </c>
      <c r="J83" s="28" t="s">
        <v>176</v>
      </c>
      <c r="K83" s="28" t="s">
        <v>238</v>
      </c>
      <c r="L83" s="34" t="s">
        <v>33</v>
      </c>
      <c r="M83" s="28" t="s">
        <v>3</v>
      </c>
      <c r="N83" s="28" t="s">
        <v>231</v>
      </c>
      <c r="O83" s="28">
        <v>42</v>
      </c>
      <c r="P83" s="78">
        <v>43847</v>
      </c>
      <c r="Q83" s="78">
        <v>43953</v>
      </c>
      <c r="R83" s="80">
        <v>1</v>
      </c>
      <c r="S83" s="80">
        <v>0</v>
      </c>
      <c r="T83" s="80">
        <f t="shared" si="0"/>
        <v>1</v>
      </c>
    </row>
    <row r="84" spans="1:20" s="7" customFormat="1" ht="42.75" x14ac:dyDescent="0.2">
      <c r="A84" s="39"/>
      <c r="B84" s="81">
        <v>62</v>
      </c>
      <c r="C84" s="28" t="s">
        <v>85</v>
      </c>
      <c r="D84" s="28" t="s">
        <v>104</v>
      </c>
      <c r="E84" s="28" t="s">
        <v>157</v>
      </c>
      <c r="F84" s="28">
        <v>1</v>
      </c>
      <c r="G84" s="28">
        <v>1</v>
      </c>
      <c r="H84" s="28" t="s">
        <v>166</v>
      </c>
      <c r="I84" s="28" t="s">
        <v>167</v>
      </c>
      <c r="J84" s="28" t="s">
        <v>176</v>
      </c>
      <c r="K84" s="28" t="s">
        <v>238</v>
      </c>
      <c r="L84" s="34" t="s">
        <v>33</v>
      </c>
      <c r="M84" s="28" t="s">
        <v>3</v>
      </c>
      <c r="N84" s="28" t="s">
        <v>231</v>
      </c>
      <c r="O84" s="28">
        <v>42</v>
      </c>
      <c r="P84" s="78">
        <v>43847</v>
      </c>
      <c r="Q84" s="78">
        <v>43953</v>
      </c>
      <c r="R84" s="80">
        <v>1</v>
      </c>
      <c r="S84" s="80">
        <v>0</v>
      </c>
      <c r="T84" s="80">
        <f t="shared" si="0"/>
        <v>1</v>
      </c>
    </row>
    <row r="85" spans="1:20" s="7" customFormat="1" ht="28.5" x14ac:dyDescent="0.2">
      <c r="A85" s="39"/>
      <c r="B85" s="81">
        <v>63</v>
      </c>
      <c r="C85" s="28" t="s">
        <v>86</v>
      </c>
      <c r="D85" s="28" t="s">
        <v>104</v>
      </c>
      <c r="E85" s="28" t="s">
        <v>158</v>
      </c>
      <c r="F85" s="28">
        <v>1</v>
      </c>
      <c r="G85" s="28">
        <v>1</v>
      </c>
      <c r="H85" s="28" t="s">
        <v>166</v>
      </c>
      <c r="I85" s="28" t="s">
        <v>167</v>
      </c>
      <c r="J85" s="28" t="s">
        <v>176</v>
      </c>
      <c r="K85" s="28" t="s">
        <v>238</v>
      </c>
      <c r="L85" s="34" t="s">
        <v>33</v>
      </c>
      <c r="M85" s="28" t="s">
        <v>3</v>
      </c>
      <c r="N85" s="28" t="s">
        <v>231</v>
      </c>
      <c r="O85" s="28">
        <v>42</v>
      </c>
      <c r="P85" s="78">
        <v>43847</v>
      </c>
      <c r="Q85" s="78">
        <v>43953</v>
      </c>
      <c r="R85" s="80">
        <v>1</v>
      </c>
      <c r="S85" s="80">
        <v>0</v>
      </c>
      <c r="T85" s="80">
        <f t="shared" si="0"/>
        <v>1</v>
      </c>
    </row>
    <row r="86" spans="1:20" s="7" customFormat="1" ht="28.5" x14ac:dyDescent="0.2">
      <c r="A86" s="39"/>
      <c r="B86" s="81">
        <v>64</v>
      </c>
      <c r="C86" s="28" t="s">
        <v>87</v>
      </c>
      <c r="D86" s="28" t="s">
        <v>108</v>
      </c>
      <c r="E86" s="28" t="s">
        <v>159</v>
      </c>
      <c r="F86" s="28">
        <v>1</v>
      </c>
      <c r="G86" s="28">
        <v>1</v>
      </c>
      <c r="H86" s="28" t="s">
        <v>166</v>
      </c>
      <c r="I86" s="28" t="s">
        <v>167</v>
      </c>
      <c r="J86" s="28" t="s">
        <v>176</v>
      </c>
      <c r="K86" s="28" t="s">
        <v>238</v>
      </c>
      <c r="L86" s="34" t="s">
        <v>33</v>
      </c>
      <c r="M86" s="28" t="s">
        <v>3</v>
      </c>
      <c r="N86" s="28" t="s">
        <v>226</v>
      </c>
      <c r="O86" s="28">
        <v>64</v>
      </c>
      <c r="P86" s="78">
        <v>43871</v>
      </c>
      <c r="Q86" s="78">
        <v>43995</v>
      </c>
      <c r="R86" s="80">
        <v>0</v>
      </c>
      <c r="S86" s="80">
        <v>1</v>
      </c>
      <c r="T86" s="80">
        <f t="shared" si="0"/>
        <v>1</v>
      </c>
    </row>
    <row r="87" spans="1:20" s="7" customFormat="1" ht="28.5" x14ac:dyDescent="0.2">
      <c r="A87" s="39"/>
      <c r="B87" s="81">
        <v>65</v>
      </c>
      <c r="C87" s="28" t="s">
        <v>88</v>
      </c>
      <c r="D87" s="28" t="s">
        <v>108</v>
      </c>
      <c r="E87" s="28" t="s">
        <v>160</v>
      </c>
      <c r="F87" s="28">
        <v>1</v>
      </c>
      <c r="G87" s="28">
        <v>1</v>
      </c>
      <c r="H87" s="28" t="s">
        <v>166</v>
      </c>
      <c r="I87" s="28" t="s">
        <v>167</v>
      </c>
      <c r="J87" s="28" t="s">
        <v>176</v>
      </c>
      <c r="K87" s="28" t="s">
        <v>238</v>
      </c>
      <c r="L87" s="34" t="s">
        <v>33</v>
      </c>
      <c r="M87" s="28" t="s">
        <v>3</v>
      </c>
      <c r="N87" s="28" t="s">
        <v>232</v>
      </c>
      <c r="O87" s="28">
        <v>56</v>
      </c>
      <c r="P87" s="78">
        <v>43871</v>
      </c>
      <c r="Q87" s="78">
        <v>43995</v>
      </c>
      <c r="R87" s="80">
        <v>1</v>
      </c>
      <c r="S87" s="80">
        <v>0</v>
      </c>
      <c r="T87" s="80">
        <f t="shared" si="0"/>
        <v>1</v>
      </c>
    </row>
    <row r="88" spans="1:20" s="7" customFormat="1" ht="28.5" x14ac:dyDescent="0.2">
      <c r="A88" s="39"/>
      <c r="B88" s="81">
        <v>66</v>
      </c>
      <c r="C88" s="28" t="s">
        <v>89</v>
      </c>
      <c r="D88" s="28" t="s">
        <v>108</v>
      </c>
      <c r="E88" s="28" t="s">
        <v>161</v>
      </c>
      <c r="F88" s="28">
        <v>2</v>
      </c>
      <c r="G88" s="28">
        <v>1</v>
      </c>
      <c r="H88" s="28" t="s">
        <v>166</v>
      </c>
      <c r="I88" s="28" t="s">
        <v>167</v>
      </c>
      <c r="J88" s="28" t="s">
        <v>176</v>
      </c>
      <c r="K88" s="28" t="s">
        <v>238</v>
      </c>
      <c r="L88" s="34" t="s">
        <v>33</v>
      </c>
      <c r="M88" s="28" t="s">
        <v>3</v>
      </c>
      <c r="N88" s="28" t="s">
        <v>232</v>
      </c>
      <c r="O88" s="28">
        <v>56</v>
      </c>
      <c r="P88" s="78">
        <v>43871</v>
      </c>
      <c r="Q88" s="78">
        <v>43995</v>
      </c>
      <c r="R88" s="80">
        <v>1</v>
      </c>
      <c r="S88" s="80">
        <v>0</v>
      </c>
      <c r="T88" s="80">
        <f t="shared" ref="T88:T103" si="1">R88+S88</f>
        <v>1</v>
      </c>
    </row>
    <row r="89" spans="1:20" s="7" customFormat="1" ht="28.5" x14ac:dyDescent="0.2">
      <c r="A89" s="39"/>
      <c r="B89" s="81">
        <v>67</v>
      </c>
      <c r="C89" s="28" t="s">
        <v>90</v>
      </c>
      <c r="D89" s="28" t="s">
        <v>108</v>
      </c>
      <c r="E89" s="28" t="s">
        <v>162</v>
      </c>
      <c r="F89" s="28">
        <v>4</v>
      </c>
      <c r="G89" s="28">
        <v>1</v>
      </c>
      <c r="H89" s="28" t="s">
        <v>166</v>
      </c>
      <c r="I89" s="28" t="s">
        <v>167</v>
      </c>
      <c r="J89" s="28" t="s">
        <v>176</v>
      </c>
      <c r="K89" s="28" t="s">
        <v>238</v>
      </c>
      <c r="L89" s="34" t="s">
        <v>33</v>
      </c>
      <c r="M89" s="28" t="s">
        <v>3</v>
      </c>
      <c r="N89" s="28" t="s">
        <v>232</v>
      </c>
      <c r="O89" s="28">
        <v>56</v>
      </c>
      <c r="P89" s="78">
        <v>43836</v>
      </c>
      <c r="Q89" s="78">
        <v>43858</v>
      </c>
      <c r="R89" s="80">
        <v>1</v>
      </c>
      <c r="S89" s="80">
        <v>0</v>
      </c>
      <c r="T89" s="80">
        <f t="shared" si="1"/>
        <v>1</v>
      </c>
    </row>
    <row r="90" spans="1:20" s="7" customFormat="1" ht="28.5" x14ac:dyDescent="0.2">
      <c r="A90" s="39"/>
      <c r="B90" s="81">
        <v>68</v>
      </c>
      <c r="C90" s="28" t="s">
        <v>91</v>
      </c>
      <c r="D90" s="28" t="s">
        <v>104</v>
      </c>
      <c r="E90" s="28" t="s">
        <v>163</v>
      </c>
      <c r="F90" s="28">
        <v>1</v>
      </c>
      <c r="G90" s="28">
        <v>1</v>
      </c>
      <c r="H90" s="28" t="s">
        <v>166</v>
      </c>
      <c r="I90" s="28" t="s">
        <v>171</v>
      </c>
      <c r="J90" s="28" t="s">
        <v>176</v>
      </c>
      <c r="K90" s="28" t="s">
        <v>238</v>
      </c>
      <c r="L90" s="34" t="s">
        <v>33</v>
      </c>
      <c r="M90" s="28" t="s">
        <v>3</v>
      </c>
      <c r="N90" s="28" t="s">
        <v>231</v>
      </c>
      <c r="O90" s="28">
        <v>28</v>
      </c>
      <c r="P90" s="78">
        <v>43973</v>
      </c>
      <c r="Q90" s="78">
        <v>44072</v>
      </c>
      <c r="R90" s="80">
        <v>1</v>
      </c>
      <c r="S90" s="80">
        <v>0</v>
      </c>
      <c r="T90" s="80">
        <f t="shared" si="1"/>
        <v>1</v>
      </c>
    </row>
    <row r="91" spans="1:20" s="7" customFormat="1" ht="28.5" x14ac:dyDescent="0.2">
      <c r="A91" s="39"/>
      <c r="B91" s="81">
        <v>69</v>
      </c>
      <c r="C91" s="28" t="s">
        <v>92</v>
      </c>
      <c r="D91" s="28" t="s">
        <v>104</v>
      </c>
      <c r="E91" s="28" t="s">
        <v>164</v>
      </c>
      <c r="F91" s="28">
        <v>1</v>
      </c>
      <c r="G91" s="28">
        <v>1</v>
      </c>
      <c r="H91" s="28" t="s">
        <v>166</v>
      </c>
      <c r="I91" s="28" t="s">
        <v>171</v>
      </c>
      <c r="J91" s="28" t="s">
        <v>176</v>
      </c>
      <c r="K91" s="28" t="s">
        <v>238</v>
      </c>
      <c r="L91" s="34" t="s">
        <v>33</v>
      </c>
      <c r="M91" s="28" t="s">
        <v>3</v>
      </c>
      <c r="N91" s="28" t="s">
        <v>231</v>
      </c>
      <c r="O91" s="28">
        <v>42</v>
      </c>
      <c r="P91" s="78">
        <v>43973</v>
      </c>
      <c r="Q91" s="78">
        <v>44072</v>
      </c>
      <c r="R91" s="80">
        <v>1</v>
      </c>
      <c r="S91" s="80">
        <v>0</v>
      </c>
      <c r="T91" s="80">
        <f t="shared" si="1"/>
        <v>1</v>
      </c>
    </row>
    <row r="92" spans="1:20" s="7" customFormat="1" ht="28.5" x14ac:dyDescent="0.2">
      <c r="A92" s="39"/>
      <c r="B92" s="81">
        <v>70</v>
      </c>
      <c r="C92" s="28" t="s">
        <v>93</v>
      </c>
      <c r="D92" s="28" t="s">
        <v>104</v>
      </c>
      <c r="E92" s="28" t="s">
        <v>165</v>
      </c>
      <c r="F92" s="28">
        <v>1</v>
      </c>
      <c r="G92" s="28">
        <v>1</v>
      </c>
      <c r="H92" s="28" t="s">
        <v>166</v>
      </c>
      <c r="I92" s="28" t="s">
        <v>171</v>
      </c>
      <c r="J92" s="28" t="s">
        <v>176</v>
      </c>
      <c r="K92" s="28" t="s">
        <v>238</v>
      </c>
      <c r="L92" s="34" t="s">
        <v>33</v>
      </c>
      <c r="M92" s="28" t="s">
        <v>3</v>
      </c>
      <c r="N92" s="28" t="s">
        <v>231</v>
      </c>
      <c r="O92" s="28">
        <v>28</v>
      </c>
      <c r="P92" s="78">
        <v>43973</v>
      </c>
      <c r="Q92" s="78">
        <v>44072</v>
      </c>
      <c r="R92" s="80">
        <v>1</v>
      </c>
      <c r="S92" s="80">
        <v>0</v>
      </c>
      <c r="T92" s="80">
        <f t="shared" si="1"/>
        <v>1</v>
      </c>
    </row>
    <row r="93" spans="1:20" s="7" customFormat="1" ht="28.5" x14ac:dyDescent="0.2">
      <c r="A93" s="39"/>
      <c r="B93" s="81">
        <v>71</v>
      </c>
      <c r="C93" s="28" t="s">
        <v>94</v>
      </c>
      <c r="D93" s="28" t="s">
        <v>108</v>
      </c>
      <c r="E93" s="28" t="s">
        <v>238</v>
      </c>
      <c r="F93" s="28">
        <v>1</v>
      </c>
      <c r="G93" s="28">
        <v>1</v>
      </c>
      <c r="H93" s="28" t="s">
        <v>166</v>
      </c>
      <c r="I93" s="28" t="s">
        <v>167</v>
      </c>
      <c r="J93" s="28" t="s">
        <v>177</v>
      </c>
      <c r="K93" s="28" t="s">
        <v>214</v>
      </c>
      <c r="L93" s="34" t="s">
        <v>33</v>
      </c>
      <c r="M93" s="28" t="s">
        <v>3</v>
      </c>
      <c r="N93" s="28" t="s">
        <v>226</v>
      </c>
      <c r="O93" s="28">
        <v>2</v>
      </c>
      <c r="P93" s="78">
        <v>43871</v>
      </c>
      <c r="Q93" s="78">
        <v>43871</v>
      </c>
      <c r="R93" s="80">
        <v>120</v>
      </c>
      <c r="S93" s="80">
        <v>150</v>
      </c>
      <c r="T93" s="80">
        <f t="shared" si="1"/>
        <v>270</v>
      </c>
    </row>
    <row r="94" spans="1:20" s="7" customFormat="1" ht="28.5" x14ac:dyDescent="0.2">
      <c r="A94" s="39"/>
      <c r="B94" s="81">
        <v>72</v>
      </c>
      <c r="C94" s="28" t="s">
        <v>95</v>
      </c>
      <c r="D94" s="28" t="s">
        <v>108</v>
      </c>
      <c r="E94" s="28" t="s">
        <v>238</v>
      </c>
      <c r="F94" s="28">
        <v>1</v>
      </c>
      <c r="G94" s="28">
        <v>1</v>
      </c>
      <c r="H94" s="28" t="s">
        <v>166</v>
      </c>
      <c r="I94" s="28" t="s">
        <v>167</v>
      </c>
      <c r="J94" s="28" t="s">
        <v>178</v>
      </c>
      <c r="K94" s="28" t="s">
        <v>214</v>
      </c>
      <c r="L94" s="34" t="s">
        <v>33</v>
      </c>
      <c r="M94" s="28" t="s">
        <v>3</v>
      </c>
      <c r="N94" s="28" t="s">
        <v>226</v>
      </c>
      <c r="O94" s="28">
        <v>2</v>
      </c>
      <c r="P94" s="78">
        <v>43875</v>
      </c>
      <c r="Q94" s="78">
        <v>43871</v>
      </c>
      <c r="R94" s="80">
        <v>40</v>
      </c>
      <c r="S94" s="80">
        <v>40</v>
      </c>
      <c r="T94" s="80">
        <f t="shared" si="1"/>
        <v>80</v>
      </c>
    </row>
    <row r="95" spans="1:20" s="7" customFormat="1" ht="57" x14ac:dyDescent="0.2">
      <c r="A95" s="39"/>
      <c r="B95" s="81">
        <v>73</v>
      </c>
      <c r="C95" s="28" t="s">
        <v>96</v>
      </c>
      <c r="D95" s="28" t="s">
        <v>108</v>
      </c>
      <c r="E95" s="28" t="s">
        <v>238</v>
      </c>
      <c r="F95" s="28">
        <v>1</v>
      </c>
      <c r="G95" s="28">
        <v>1</v>
      </c>
      <c r="H95" s="28" t="s">
        <v>166</v>
      </c>
      <c r="I95" s="28" t="s">
        <v>167</v>
      </c>
      <c r="J95" s="28" t="s">
        <v>177</v>
      </c>
      <c r="K95" s="28" t="s">
        <v>215</v>
      </c>
      <c r="L95" s="34" t="s">
        <v>33</v>
      </c>
      <c r="M95" s="28" t="s">
        <v>3</v>
      </c>
      <c r="N95" s="28" t="s">
        <v>228</v>
      </c>
      <c r="O95" s="28">
        <v>3</v>
      </c>
      <c r="P95" s="78">
        <v>43882</v>
      </c>
      <c r="Q95" s="78">
        <v>43882</v>
      </c>
      <c r="R95" s="80">
        <v>30</v>
      </c>
      <c r="S95" s="80">
        <v>28</v>
      </c>
      <c r="T95" s="80">
        <f t="shared" si="1"/>
        <v>58</v>
      </c>
    </row>
    <row r="96" spans="1:20" s="7" customFormat="1" ht="57" x14ac:dyDescent="0.2">
      <c r="A96" s="39"/>
      <c r="B96" s="81">
        <v>74</v>
      </c>
      <c r="C96" s="28" t="s">
        <v>96</v>
      </c>
      <c r="D96" s="28" t="s">
        <v>108</v>
      </c>
      <c r="E96" s="28" t="s">
        <v>238</v>
      </c>
      <c r="F96" s="28">
        <v>1</v>
      </c>
      <c r="G96" s="28">
        <v>1</v>
      </c>
      <c r="H96" s="28" t="s">
        <v>166</v>
      </c>
      <c r="I96" s="28" t="s">
        <v>167</v>
      </c>
      <c r="J96" s="28" t="s">
        <v>174</v>
      </c>
      <c r="K96" s="28" t="s">
        <v>215</v>
      </c>
      <c r="L96" s="34" t="s">
        <v>33</v>
      </c>
      <c r="M96" s="28" t="s">
        <v>3</v>
      </c>
      <c r="N96" s="28" t="s">
        <v>226</v>
      </c>
      <c r="O96" s="28">
        <v>5</v>
      </c>
      <c r="P96" s="78">
        <v>43883</v>
      </c>
      <c r="Q96" s="78">
        <v>43883</v>
      </c>
      <c r="R96" s="80">
        <v>20</v>
      </c>
      <c r="S96" s="80">
        <v>8</v>
      </c>
      <c r="T96" s="80">
        <f t="shared" si="1"/>
        <v>28</v>
      </c>
    </row>
    <row r="97" spans="1:20" s="7" customFormat="1" ht="42.75" x14ac:dyDescent="0.2">
      <c r="A97" s="39"/>
      <c r="B97" s="81">
        <v>75</v>
      </c>
      <c r="C97" s="28" t="s">
        <v>97</v>
      </c>
      <c r="D97" s="28" t="s">
        <v>103</v>
      </c>
      <c r="E97" s="28" t="s">
        <v>238</v>
      </c>
      <c r="F97" s="28">
        <v>1</v>
      </c>
      <c r="G97" s="28">
        <v>1</v>
      </c>
      <c r="H97" s="28" t="s">
        <v>166</v>
      </c>
      <c r="I97" s="28" t="s">
        <v>171</v>
      </c>
      <c r="J97" s="28" t="s">
        <v>179</v>
      </c>
      <c r="K97" s="28" t="s">
        <v>216</v>
      </c>
      <c r="L97" s="34" t="s">
        <v>33</v>
      </c>
      <c r="M97" s="28" t="s">
        <v>3</v>
      </c>
      <c r="N97" s="28" t="s">
        <v>220</v>
      </c>
      <c r="O97" s="28">
        <v>2</v>
      </c>
      <c r="P97" s="78">
        <v>43916</v>
      </c>
      <c r="Q97" s="78">
        <v>43916</v>
      </c>
      <c r="R97" s="80">
        <v>37</v>
      </c>
      <c r="S97" s="80">
        <v>41</v>
      </c>
      <c r="T97" s="80">
        <f t="shared" si="1"/>
        <v>78</v>
      </c>
    </row>
    <row r="98" spans="1:20" s="7" customFormat="1" ht="42.75" x14ac:dyDescent="0.2">
      <c r="A98" s="39"/>
      <c r="B98" s="81">
        <v>76</v>
      </c>
      <c r="C98" s="28" t="s">
        <v>98</v>
      </c>
      <c r="D98" s="28" t="s">
        <v>103</v>
      </c>
      <c r="E98" s="28" t="s">
        <v>238</v>
      </c>
      <c r="F98" s="28">
        <v>1</v>
      </c>
      <c r="G98" s="28">
        <v>1</v>
      </c>
      <c r="H98" s="28" t="s">
        <v>166</v>
      </c>
      <c r="I98" s="28" t="s">
        <v>171</v>
      </c>
      <c r="J98" s="28" t="s">
        <v>179</v>
      </c>
      <c r="K98" s="28" t="s">
        <v>217</v>
      </c>
      <c r="L98" s="34" t="s">
        <v>33</v>
      </c>
      <c r="M98" s="28" t="s">
        <v>3</v>
      </c>
      <c r="N98" s="28" t="s">
        <v>224</v>
      </c>
      <c r="O98" s="28">
        <v>2</v>
      </c>
      <c r="P98" s="78">
        <v>43934</v>
      </c>
      <c r="Q98" s="78">
        <v>43934</v>
      </c>
      <c r="R98" s="80">
        <v>13</v>
      </c>
      <c r="S98" s="80">
        <v>15</v>
      </c>
      <c r="T98" s="80">
        <f t="shared" si="1"/>
        <v>28</v>
      </c>
    </row>
    <row r="99" spans="1:20" s="7" customFormat="1" ht="42.75" x14ac:dyDescent="0.2">
      <c r="A99" s="39"/>
      <c r="B99" s="81">
        <v>77</v>
      </c>
      <c r="C99" s="28" t="s">
        <v>99</v>
      </c>
      <c r="D99" s="28" t="s">
        <v>110</v>
      </c>
      <c r="E99" s="28" t="s">
        <v>238</v>
      </c>
      <c r="F99" s="28">
        <v>1</v>
      </c>
      <c r="G99" s="28">
        <v>1</v>
      </c>
      <c r="H99" s="28" t="s">
        <v>166</v>
      </c>
      <c r="I99" s="28" t="s">
        <v>171</v>
      </c>
      <c r="J99" s="28" t="s">
        <v>179</v>
      </c>
      <c r="K99" s="28" t="s">
        <v>218</v>
      </c>
      <c r="L99" s="34" t="s">
        <v>33</v>
      </c>
      <c r="M99" s="28" t="s">
        <v>3</v>
      </c>
      <c r="N99" s="28" t="s">
        <v>224</v>
      </c>
      <c r="O99" s="28">
        <v>1</v>
      </c>
      <c r="P99" s="78">
        <v>43965</v>
      </c>
      <c r="Q99" s="78">
        <v>43965</v>
      </c>
      <c r="R99" s="80">
        <v>9</v>
      </c>
      <c r="S99" s="80">
        <v>10</v>
      </c>
      <c r="T99" s="80">
        <f t="shared" si="1"/>
        <v>19</v>
      </c>
    </row>
    <row r="100" spans="1:20" s="7" customFormat="1" ht="42.75" x14ac:dyDescent="0.2">
      <c r="A100" s="39"/>
      <c r="B100" s="81">
        <v>78</v>
      </c>
      <c r="C100" s="28" t="s">
        <v>100</v>
      </c>
      <c r="D100" s="28" t="s">
        <v>110</v>
      </c>
      <c r="E100" s="28" t="s">
        <v>238</v>
      </c>
      <c r="F100" s="28">
        <v>1</v>
      </c>
      <c r="G100" s="28">
        <v>1</v>
      </c>
      <c r="H100" s="28" t="s">
        <v>166</v>
      </c>
      <c r="I100" s="28" t="s">
        <v>171</v>
      </c>
      <c r="J100" s="28" t="s">
        <v>179</v>
      </c>
      <c r="K100" s="28" t="s">
        <v>218</v>
      </c>
      <c r="L100" s="34" t="s">
        <v>33</v>
      </c>
      <c r="M100" s="28" t="s">
        <v>3</v>
      </c>
      <c r="N100" s="28" t="s">
        <v>220</v>
      </c>
      <c r="O100" s="28">
        <v>1</v>
      </c>
      <c r="P100" s="78">
        <v>43979</v>
      </c>
      <c r="Q100" s="78">
        <v>43979</v>
      </c>
      <c r="R100" s="80">
        <v>16</v>
      </c>
      <c r="S100" s="80">
        <v>19</v>
      </c>
      <c r="T100" s="80">
        <f t="shared" si="1"/>
        <v>35</v>
      </c>
    </row>
    <row r="101" spans="1:20" s="7" customFormat="1" ht="58.5" customHeight="1" x14ac:dyDescent="0.2">
      <c r="A101" s="39"/>
      <c r="B101" s="81">
        <v>79</v>
      </c>
      <c r="C101" s="28" t="s">
        <v>101</v>
      </c>
      <c r="D101" s="28" t="s">
        <v>110</v>
      </c>
      <c r="E101" s="28" t="s">
        <v>238</v>
      </c>
      <c r="F101" s="28">
        <v>1</v>
      </c>
      <c r="G101" s="28">
        <v>1</v>
      </c>
      <c r="H101" s="28" t="s">
        <v>170</v>
      </c>
      <c r="I101" s="28" t="s">
        <v>171</v>
      </c>
      <c r="J101" s="28" t="s">
        <v>179</v>
      </c>
      <c r="K101" s="28" t="s">
        <v>219</v>
      </c>
      <c r="L101" s="34" t="s">
        <v>33</v>
      </c>
      <c r="M101" s="28" t="s">
        <v>3</v>
      </c>
      <c r="N101" s="28" t="s">
        <v>220</v>
      </c>
      <c r="O101" s="28">
        <v>1</v>
      </c>
      <c r="P101" s="78">
        <v>43990</v>
      </c>
      <c r="Q101" s="78">
        <v>43990</v>
      </c>
      <c r="R101" s="80">
        <v>88</v>
      </c>
      <c r="S101" s="80">
        <v>117</v>
      </c>
      <c r="T101" s="80">
        <f t="shared" si="1"/>
        <v>205</v>
      </c>
    </row>
    <row r="102" spans="1:20" s="7" customFormat="1" ht="39" customHeight="1" x14ac:dyDescent="0.2">
      <c r="A102" s="39"/>
      <c r="B102" s="81">
        <v>80</v>
      </c>
      <c r="C102" s="28" t="s">
        <v>98</v>
      </c>
      <c r="D102" s="28" t="s">
        <v>103</v>
      </c>
      <c r="E102" s="28" t="s">
        <v>238</v>
      </c>
      <c r="F102" s="28">
        <v>1</v>
      </c>
      <c r="G102" s="28">
        <v>1</v>
      </c>
      <c r="H102" s="28" t="s">
        <v>166</v>
      </c>
      <c r="I102" s="28" t="s">
        <v>171</v>
      </c>
      <c r="J102" s="28" t="s">
        <v>179</v>
      </c>
      <c r="K102" s="28" t="s">
        <v>217</v>
      </c>
      <c r="L102" s="34" t="s">
        <v>33</v>
      </c>
      <c r="M102" s="28" t="s">
        <v>3</v>
      </c>
      <c r="N102" s="28" t="s">
        <v>224</v>
      </c>
      <c r="O102" s="28">
        <v>1</v>
      </c>
      <c r="P102" s="78">
        <v>43993</v>
      </c>
      <c r="Q102" s="78">
        <v>43993</v>
      </c>
      <c r="R102" s="80">
        <v>28</v>
      </c>
      <c r="S102" s="80">
        <v>14</v>
      </c>
      <c r="T102" s="80">
        <f t="shared" si="1"/>
        <v>42</v>
      </c>
    </row>
    <row r="103" spans="1:20" s="7" customFormat="1" ht="42.75" x14ac:dyDescent="0.2">
      <c r="A103" s="39"/>
      <c r="B103" s="81">
        <v>81</v>
      </c>
      <c r="C103" s="28" t="s">
        <v>102</v>
      </c>
      <c r="D103" s="28" t="s">
        <v>103</v>
      </c>
      <c r="E103" s="28" t="s">
        <v>238</v>
      </c>
      <c r="F103" s="28">
        <v>1</v>
      </c>
      <c r="G103" s="28">
        <v>1</v>
      </c>
      <c r="H103" s="28" t="s">
        <v>166</v>
      </c>
      <c r="I103" s="28" t="s">
        <v>171</v>
      </c>
      <c r="J103" s="28" t="s">
        <v>179</v>
      </c>
      <c r="K103" s="28" t="s">
        <v>217</v>
      </c>
      <c r="L103" s="34" t="s">
        <v>33</v>
      </c>
      <c r="M103" s="28" t="s">
        <v>3</v>
      </c>
      <c r="N103" s="28" t="s">
        <v>224</v>
      </c>
      <c r="O103" s="28">
        <v>1</v>
      </c>
      <c r="P103" s="78">
        <v>44007</v>
      </c>
      <c r="Q103" s="78">
        <v>44007</v>
      </c>
      <c r="R103" s="80">
        <v>13</v>
      </c>
      <c r="S103" s="80">
        <v>14</v>
      </c>
      <c r="T103" s="80">
        <f t="shared" si="1"/>
        <v>27</v>
      </c>
    </row>
    <row r="104" spans="1:20" s="7" customFormat="1" ht="71.25" x14ac:dyDescent="0.2">
      <c r="A104" s="43"/>
      <c r="B104" s="81">
        <v>1</v>
      </c>
      <c r="C104" s="40" t="s">
        <v>294</v>
      </c>
      <c r="D104" s="2" t="s">
        <v>110</v>
      </c>
      <c r="E104" s="4" t="s">
        <v>295</v>
      </c>
      <c r="F104" s="2">
        <v>1</v>
      </c>
      <c r="G104" s="2">
        <v>1</v>
      </c>
      <c r="H104" s="2" t="s">
        <v>166</v>
      </c>
      <c r="I104" s="2" t="s">
        <v>296</v>
      </c>
      <c r="J104" s="2" t="s">
        <v>173</v>
      </c>
      <c r="K104" s="3" t="s">
        <v>182</v>
      </c>
      <c r="L104" s="41" t="s">
        <v>34</v>
      </c>
      <c r="M104" s="2" t="s">
        <v>3</v>
      </c>
      <c r="N104" s="2" t="s">
        <v>297</v>
      </c>
      <c r="O104" s="30">
        <v>50</v>
      </c>
      <c r="P104" s="3">
        <v>44134</v>
      </c>
      <c r="Q104" s="3">
        <v>44219</v>
      </c>
      <c r="R104" s="80">
        <v>2</v>
      </c>
      <c r="S104" s="80">
        <v>10</v>
      </c>
      <c r="T104" s="80">
        <f>R104+S104</f>
        <v>12</v>
      </c>
    </row>
    <row r="105" spans="1:20" s="7" customFormat="1" ht="57" x14ac:dyDescent="0.2">
      <c r="A105" s="43"/>
      <c r="B105" s="81">
        <v>2</v>
      </c>
      <c r="C105" s="40" t="s">
        <v>298</v>
      </c>
      <c r="D105" s="2" t="s">
        <v>104</v>
      </c>
      <c r="E105" s="4" t="s">
        <v>299</v>
      </c>
      <c r="F105" s="2">
        <v>1</v>
      </c>
      <c r="G105" s="2">
        <v>1</v>
      </c>
      <c r="H105" s="2" t="s">
        <v>166</v>
      </c>
      <c r="I105" s="2" t="s">
        <v>296</v>
      </c>
      <c r="J105" s="2" t="s">
        <v>172</v>
      </c>
      <c r="K105" s="3" t="s">
        <v>300</v>
      </c>
      <c r="L105" s="41" t="s">
        <v>34</v>
      </c>
      <c r="M105" s="2" t="s">
        <v>3</v>
      </c>
      <c r="N105" s="2" t="s">
        <v>301</v>
      </c>
      <c r="O105" s="30">
        <v>160</v>
      </c>
      <c r="P105" s="3">
        <v>44169</v>
      </c>
      <c r="Q105" s="3">
        <v>44313</v>
      </c>
      <c r="R105" s="80">
        <v>4</v>
      </c>
      <c r="S105" s="80">
        <v>8</v>
      </c>
      <c r="T105" s="80">
        <f t="shared" ref="T105:T168" si="2">R105+S105</f>
        <v>12</v>
      </c>
    </row>
    <row r="106" spans="1:20" s="7" customFormat="1" ht="42.75" x14ac:dyDescent="0.2">
      <c r="A106" s="43"/>
      <c r="B106" s="81">
        <v>3</v>
      </c>
      <c r="C106" s="2" t="s">
        <v>302</v>
      </c>
      <c r="D106" s="2" t="s">
        <v>110</v>
      </c>
      <c r="E106" s="4" t="s">
        <v>303</v>
      </c>
      <c r="F106" s="4">
        <v>1</v>
      </c>
      <c r="G106" s="4">
        <v>1</v>
      </c>
      <c r="H106" s="28" t="s">
        <v>166</v>
      </c>
      <c r="I106" s="28" t="s">
        <v>296</v>
      </c>
      <c r="J106" s="2" t="s">
        <v>173</v>
      </c>
      <c r="K106" s="3" t="s">
        <v>304</v>
      </c>
      <c r="L106" s="41" t="s">
        <v>34</v>
      </c>
      <c r="M106" s="29" t="s">
        <v>3</v>
      </c>
      <c r="N106" s="2" t="s">
        <v>297</v>
      </c>
      <c r="O106" s="4">
        <v>50</v>
      </c>
      <c r="P106" s="3">
        <v>44065</v>
      </c>
      <c r="Q106" s="3">
        <v>44128</v>
      </c>
      <c r="R106" s="80">
        <v>3</v>
      </c>
      <c r="S106" s="80">
        <v>13</v>
      </c>
      <c r="T106" s="80">
        <f t="shared" si="2"/>
        <v>16</v>
      </c>
    </row>
    <row r="107" spans="1:20" s="7" customFormat="1" ht="57" x14ac:dyDescent="0.2">
      <c r="A107" s="43"/>
      <c r="B107" s="81">
        <v>4</v>
      </c>
      <c r="C107" s="2" t="s">
        <v>53</v>
      </c>
      <c r="D107" s="2" t="s">
        <v>103</v>
      </c>
      <c r="E107" s="2" t="s">
        <v>305</v>
      </c>
      <c r="F107" s="2">
        <v>1</v>
      </c>
      <c r="G107" s="2">
        <v>1</v>
      </c>
      <c r="H107" s="42" t="s">
        <v>166</v>
      </c>
      <c r="I107" s="28" t="s">
        <v>306</v>
      </c>
      <c r="J107" s="2" t="s">
        <v>172</v>
      </c>
      <c r="K107" s="3" t="s">
        <v>190</v>
      </c>
      <c r="L107" s="41" t="s">
        <v>34</v>
      </c>
      <c r="M107" s="29" t="s">
        <v>3</v>
      </c>
      <c r="N107" s="2" t="s">
        <v>307</v>
      </c>
      <c r="O107" s="2">
        <v>140</v>
      </c>
      <c r="P107" s="3">
        <v>44074</v>
      </c>
      <c r="Q107" s="3">
        <v>44209</v>
      </c>
      <c r="R107" s="80">
        <v>11</v>
      </c>
      <c r="S107" s="80">
        <v>4</v>
      </c>
      <c r="T107" s="80">
        <f t="shared" si="2"/>
        <v>15</v>
      </c>
    </row>
    <row r="108" spans="1:20" s="7" customFormat="1" ht="42.75" x14ac:dyDescent="0.2">
      <c r="A108" s="43"/>
      <c r="B108" s="81">
        <v>5</v>
      </c>
      <c r="C108" s="2" t="s">
        <v>308</v>
      </c>
      <c r="D108" s="2" t="s">
        <v>309</v>
      </c>
      <c r="E108" s="2" t="s">
        <v>128</v>
      </c>
      <c r="F108" s="2">
        <v>11</v>
      </c>
      <c r="G108" s="2">
        <v>1</v>
      </c>
      <c r="H108" s="2" t="s">
        <v>166</v>
      </c>
      <c r="I108" s="2" t="s">
        <v>296</v>
      </c>
      <c r="J108" s="2" t="s">
        <v>173</v>
      </c>
      <c r="K108" s="3" t="s">
        <v>195</v>
      </c>
      <c r="L108" s="34" t="s">
        <v>34</v>
      </c>
      <c r="M108" s="2" t="s">
        <v>3</v>
      </c>
      <c r="N108" s="2" t="s">
        <v>310</v>
      </c>
      <c r="O108" s="30">
        <v>30</v>
      </c>
      <c r="P108" s="3">
        <v>44086</v>
      </c>
      <c r="Q108" s="3">
        <v>44149</v>
      </c>
      <c r="R108" s="80">
        <v>14</v>
      </c>
      <c r="S108" s="80">
        <v>7</v>
      </c>
      <c r="T108" s="80">
        <f t="shared" si="2"/>
        <v>21</v>
      </c>
    </row>
    <row r="109" spans="1:20" s="7" customFormat="1" ht="57" x14ac:dyDescent="0.2">
      <c r="A109" s="43"/>
      <c r="B109" s="81">
        <v>6</v>
      </c>
      <c r="C109" s="2" t="s">
        <v>311</v>
      </c>
      <c r="D109" s="2" t="s">
        <v>309</v>
      </c>
      <c r="E109" s="2" t="s">
        <v>312</v>
      </c>
      <c r="F109" s="2">
        <v>1</v>
      </c>
      <c r="G109" s="2">
        <v>1</v>
      </c>
      <c r="H109" s="2" t="s">
        <v>166</v>
      </c>
      <c r="I109" s="2" t="s">
        <v>296</v>
      </c>
      <c r="J109" s="2" t="s">
        <v>173</v>
      </c>
      <c r="K109" s="3" t="s">
        <v>198</v>
      </c>
      <c r="L109" s="34" t="s">
        <v>34</v>
      </c>
      <c r="M109" s="2" t="s">
        <v>3</v>
      </c>
      <c r="N109" s="2" t="s">
        <v>227</v>
      </c>
      <c r="O109" s="30">
        <v>39</v>
      </c>
      <c r="P109" s="3">
        <v>44135</v>
      </c>
      <c r="Q109" s="3">
        <v>44247</v>
      </c>
      <c r="R109" s="80">
        <v>10</v>
      </c>
      <c r="S109" s="80">
        <v>6</v>
      </c>
      <c r="T109" s="80">
        <f t="shared" si="2"/>
        <v>16</v>
      </c>
    </row>
    <row r="110" spans="1:20" s="7" customFormat="1" ht="42.75" x14ac:dyDescent="0.2">
      <c r="A110" s="43"/>
      <c r="B110" s="81">
        <v>7</v>
      </c>
      <c r="C110" s="2" t="s">
        <v>313</v>
      </c>
      <c r="D110" s="2" t="s">
        <v>110</v>
      </c>
      <c r="E110" s="2" t="s">
        <v>314</v>
      </c>
      <c r="F110" s="2">
        <v>1</v>
      </c>
      <c r="G110" s="2">
        <v>1</v>
      </c>
      <c r="H110" s="2" t="s">
        <v>170</v>
      </c>
      <c r="I110" s="2" t="s">
        <v>296</v>
      </c>
      <c r="J110" s="2" t="s">
        <v>172</v>
      </c>
      <c r="K110" s="3" t="s">
        <v>315</v>
      </c>
      <c r="L110" s="34" t="s">
        <v>34</v>
      </c>
      <c r="M110" s="2" t="s">
        <v>3</v>
      </c>
      <c r="N110" s="2" t="s">
        <v>229</v>
      </c>
      <c r="O110" s="30">
        <v>100</v>
      </c>
      <c r="P110" s="3">
        <v>44040</v>
      </c>
      <c r="Q110" s="3">
        <v>44152</v>
      </c>
      <c r="R110" s="80">
        <v>16</v>
      </c>
      <c r="S110" s="80">
        <v>16</v>
      </c>
      <c r="T110" s="80">
        <f t="shared" si="2"/>
        <v>32</v>
      </c>
    </row>
    <row r="111" spans="1:20" s="7" customFormat="1" ht="42.75" x14ac:dyDescent="0.2">
      <c r="A111" s="43"/>
      <c r="B111" s="81">
        <v>8</v>
      </c>
      <c r="C111" s="2" t="s">
        <v>316</v>
      </c>
      <c r="D111" s="2" t="s">
        <v>110</v>
      </c>
      <c r="E111" s="2" t="s">
        <v>317</v>
      </c>
      <c r="F111" s="2">
        <v>1</v>
      </c>
      <c r="G111" s="2">
        <v>1</v>
      </c>
      <c r="H111" s="2" t="s">
        <v>170</v>
      </c>
      <c r="I111" s="2" t="s">
        <v>296</v>
      </c>
      <c r="J111" s="2" t="s">
        <v>173</v>
      </c>
      <c r="K111" s="3" t="s">
        <v>318</v>
      </c>
      <c r="L111" s="34" t="s">
        <v>34</v>
      </c>
      <c r="M111" s="2" t="s">
        <v>3</v>
      </c>
      <c r="N111" s="2" t="s">
        <v>229</v>
      </c>
      <c r="O111" s="30">
        <v>15</v>
      </c>
      <c r="P111" s="3">
        <v>44044</v>
      </c>
      <c r="Q111" s="3">
        <v>44050</v>
      </c>
      <c r="R111" s="80">
        <v>21</v>
      </c>
      <c r="S111" s="80">
        <v>39</v>
      </c>
      <c r="T111" s="80">
        <f t="shared" si="2"/>
        <v>60</v>
      </c>
    </row>
    <row r="112" spans="1:20" s="7" customFormat="1" ht="42.75" x14ac:dyDescent="0.2">
      <c r="A112" s="43"/>
      <c r="B112" s="81">
        <v>9</v>
      </c>
      <c r="C112" s="2" t="s">
        <v>319</v>
      </c>
      <c r="D112" s="2" t="s">
        <v>110</v>
      </c>
      <c r="E112" s="2" t="s">
        <v>320</v>
      </c>
      <c r="F112" s="28">
        <v>1</v>
      </c>
      <c r="G112" s="28">
        <v>1</v>
      </c>
      <c r="H112" s="2" t="s">
        <v>170</v>
      </c>
      <c r="I112" s="2" t="s">
        <v>296</v>
      </c>
      <c r="J112" s="2" t="s">
        <v>172</v>
      </c>
      <c r="K112" s="3" t="s">
        <v>321</v>
      </c>
      <c r="L112" s="34" t="s">
        <v>34</v>
      </c>
      <c r="M112" s="2" t="s">
        <v>3</v>
      </c>
      <c r="N112" s="2" t="s">
        <v>322</v>
      </c>
      <c r="O112" s="30">
        <v>160</v>
      </c>
      <c r="P112" s="3">
        <v>44051</v>
      </c>
      <c r="Q112" s="3">
        <v>44282</v>
      </c>
      <c r="R112" s="80">
        <v>2</v>
      </c>
      <c r="S112" s="80">
        <v>14</v>
      </c>
      <c r="T112" s="80">
        <f t="shared" si="2"/>
        <v>16</v>
      </c>
    </row>
    <row r="113" spans="1:20" s="7" customFormat="1" ht="42.75" x14ac:dyDescent="0.2">
      <c r="A113" s="43"/>
      <c r="B113" s="81">
        <v>10</v>
      </c>
      <c r="C113" s="2" t="s">
        <v>323</v>
      </c>
      <c r="D113" s="2" t="s">
        <v>103</v>
      </c>
      <c r="E113" s="2"/>
      <c r="F113" s="28">
        <v>3</v>
      </c>
      <c r="G113" s="28">
        <v>1</v>
      </c>
      <c r="H113" s="2" t="s">
        <v>170</v>
      </c>
      <c r="I113" s="2" t="s">
        <v>296</v>
      </c>
      <c r="J113" s="2" t="s">
        <v>173</v>
      </c>
      <c r="K113" s="3" t="s">
        <v>324</v>
      </c>
      <c r="L113" s="34" t="s">
        <v>34</v>
      </c>
      <c r="M113" s="2" t="s">
        <v>3</v>
      </c>
      <c r="N113" s="2" t="s">
        <v>229</v>
      </c>
      <c r="O113" s="30">
        <v>20</v>
      </c>
      <c r="P113" s="3">
        <v>44067</v>
      </c>
      <c r="Q113" s="3">
        <v>44099</v>
      </c>
      <c r="R113" s="80">
        <v>9</v>
      </c>
      <c r="S113" s="80">
        <v>12</v>
      </c>
      <c r="T113" s="80">
        <f t="shared" si="2"/>
        <v>21</v>
      </c>
    </row>
    <row r="114" spans="1:20" s="7" customFormat="1" ht="42.75" x14ac:dyDescent="0.2">
      <c r="A114" s="43"/>
      <c r="B114" s="81">
        <v>11</v>
      </c>
      <c r="C114" s="2" t="s">
        <v>325</v>
      </c>
      <c r="D114" s="2" t="s">
        <v>326</v>
      </c>
      <c r="E114" s="2" t="s">
        <v>150</v>
      </c>
      <c r="F114" s="28">
        <v>3</v>
      </c>
      <c r="G114" s="28">
        <v>1</v>
      </c>
      <c r="H114" s="2" t="s">
        <v>170</v>
      </c>
      <c r="I114" s="2" t="s">
        <v>296</v>
      </c>
      <c r="J114" s="2" t="s">
        <v>172</v>
      </c>
      <c r="K114" s="3" t="s">
        <v>327</v>
      </c>
      <c r="L114" s="34" t="s">
        <v>34</v>
      </c>
      <c r="M114" s="2" t="s">
        <v>3</v>
      </c>
      <c r="N114" s="2" t="s">
        <v>229</v>
      </c>
      <c r="O114" s="30">
        <v>160</v>
      </c>
      <c r="P114" s="3">
        <v>44065</v>
      </c>
      <c r="Q114" s="3">
        <v>44232</v>
      </c>
      <c r="R114" s="80">
        <v>6</v>
      </c>
      <c r="S114" s="80">
        <v>7</v>
      </c>
      <c r="T114" s="80">
        <f t="shared" si="2"/>
        <v>13</v>
      </c>
    </row>
    <row r="115" spans="1:20" s="7" customFormat="1" ht="42.75" x14ac:dyDescent="0.2">
      <c r="A115" s="43"/>
      <c r="B115" s="81">
        <v>12</v>
      </c>
      <c r="C115" s="2" t="s">
        <v>325</v>
      </c>
      <c r="D115" s="2" t="s">
        <v>326</v>
      </c>
      <c r="E115" s="2" t="s">
        <v>150</v>
      </c>
      <c r="F115" s="28">
        <v>3</v>
      </c>
      <c r="G115" s="28">
        <v>2</v>
      </c>
      <c r="H115" s="2" t="s">
        <v>170</v>
      </c>
      <c r="I115" s="2" t="s">
        <v>296</v>
      </c>
      <c r="J115" s="2" t="s">
        <v>172</v>
      </c>
      <c r="K115" s="3" t="s">
        <v>327</v>
      </c>
      <c r="L115" s="34" t="s">
        <v>34</v>
      </c>
      <c r="M115" s="2" t="s">
        <v>3</v>
      </c>
      <c r="N115" s="2" t="s">
        <v>229</v>
      </c>
      <c r="O115" s="30">
        <v>160</v>
      </c>
      <c r="P115" s="3">
        <v>44072</v>
      </c>
      <c r="Q115" s="3">
        <v>44246</v>
      </c>
      <c r="R115" s="80">
        <v>8</v>
      </c>
      <c r="S115" s="80">
        <v>6</v>
      </c>
      <c r="T115" s="80">
        <f t="shared" si="2"/>
        <v>14</v>
      </c>
    </row>
    <row r="116" spans="1:20" s="7" customFormat="1" ht="42.75" x14ac:dyDescent="0.2">
      <c r="A116" s="43"/>
      <c r="B116" s="81">
        <v>13</v>
      </c>
      <c r="C116" s="2" t="s">
        <v>328</v>
      </c>
      <c r="D116" s="2" t="s">
        <v>110</v>
      </c>
      <c r="E116" s="2" t="s">
        <v>329</v>
      </c>
      <c r="F116" s="28">
        <v>1</v>
      </c>
      <c r="G116" s="28">
        <v>1</v>
      </c>
      <c r="H116" s="2" t="s">
        <v>170</v>
      </c>
      <c r="I116" s="2" t="s">
        <v>296</v>
      </c>
      <c r="J116" s="2" t="s">
        <v>173</v>
      </c>
      <c r="K116" s="3" t="s">
        <v>206</v>
      </c>
      <c r="L116" s="34" t="s">
        <v>34</v>
      </c>
      <c r="M116" s="2" t="s">
        <v>3</v>
      </c>
      <c r="N116" s="2" t="s">
        <v>229</v>
      </c>
      <c r="O116" s="30">
        <v>20</v>
      </c>
      <c r="P116" s="3">
        <v>44076</v>
      </c>
      <c r="Q116" s="3">
        <v>44085</v>
      </c>
      <c r="R116" s="80">
        <v>5</v>
      </c>
      <c r="S116" s="80">
        <v>24</v>
      </c>
      <c r="T116" s="80">
        <f t="shared" si="2"/>
        <v>29</v>
      </c>
    </row>
    <row r="117" spans="1:20" s="7" customFormat="1" ht="42.75" x14ac:dyDescent="0.2">
      <c r="A117" s="43"/>
      <c r="B117" s="81">
        <v>14</v>
      </c>
      <c r="C117" s="2" t="s">
        <v>56</v>
      </c>
      <c r="D117" s="2" t="s">
        <v>110</v>
      </c>
      <c r="E117" s="2" t="s">
        <v>125</v>
      </c>
      <c r="F117" s="28">
        <v>2</v>
      </c>
      <c r="G117" s="28">
        <v>1</v>
      </c>
      <c r="H117" s="2" t="s">
        <v>170</v>
      </c>
      <c r="I117" s="2" t="s">
        <v>296</v>
      </c>
      <c r="J117" s="2" t="s">
        <v>172</v>
      </c>
      <c r="K117" s="3" t="s">
        <v>330</v>
      </c>
      <c r="L117" s="34" t="s">
        <v>34</v>
      </c>
      <c r="M117" s="2" t="s">
        <v>3</v>
      </c>
      <c r="N117" s="2" t="s">
        <v>229</v>
      </c>
      <c r="O117" s="30">
        <v>160</v>
      </c>
      <c r="P117" s="3">
        <v>44078</v>
      </c>
      <c r="Q117" s="3">
        <v>44239</v>
      </c>
      <c r="R117" s="80">
        <v>2</v>
      </c>
      <c r="S117" s="80">
        <v>12</v>
      </c>
      <c r="T117" s="80">
        <f t="shared" si="2"/>
        <v>14</v>
      </c>
    </row>
    <row r="118" spans="1:20" s="7" customFormat="1" ht="42.75" x14ac:dyDescent="0.2">
      <c r="A118" s="43"/>
      <c r="B118" s="81">
        <v>15</v>
      </c>
      <c r="C118" s="2" t="s">
        <v>56</v>
      </c>
      <c r="D118" s="2" t="s">
        <v>110</v>
      </c>
      <c r="E118" s="2" t="s">
        <v>125</v>
      </c>
      <c r="F118" s="28">
        <v>2</v>
      </c>
      <c r="G118" s="28">
        <v>2</v>
      </c>
      <c r="H118" s="2" t="s">
        <v>170</v>
      </c>
      <c r="I118" s="2" t="s">
        <v>296</v>
      </c>
      <c r="J118" s="2" t="s">
        <v>172</v>
      </c>
      <c r="K118" s="3" t="s">
        <v>330</v>
      </c>
      <c r="L118" s="34" t="s">
        <v>34</v>
      </c>
      <c r="M118" s="2" t="s">
        <v>3</v>
      </c>
      <c r="N118" s="2" t="s">
        <v>229</v>
      </c>
      <c r="O118" s="30">
        <v>160</v>
      </c>
      <c r="P118" s="3">
        <v>44078</v>
      </c>
      <c r="Q118" s="3">
        <v>44239</v>
      </c>
      <c r="R118" s="80">
        <v>1</v>
      </c>
      <c r="S118" s="80">
        <v>14</v>
      </c>
      <c r="T118" s="80">
        <f t="shared" si="2"/>
        <v>15</v>
      </c>
    </row>
    <row r="119" spans="1:20" s="7" customFormat="1" ht="42.75" x14ac:dyDescent="0.2">
      <c r="A119" s="43"/>
      <c r="B119" s="81">
        <v>16</v>
      </c>
      <c r="C119" s="2" t="s">
        <v>331</v>
      </c>
      <c r="D119" s="2" t="s">
        <v>110</v>
      </c>
      <c r="E119" s="2" t="s">
        <v>332</v>
      </c>
      <c r="F119" s="28">
        <v>1</v>
      </c>
      <c r="G119" s="28">
        <v>1</v>
      </c>
      <c r="H119" s="2" t="s">
        <v>170</v>
      </c>
      <c r="I119" s="2" t="s">
        <v>296</v>
      </c>
      <c r="J119" s="2" t="s">
        <v>174</v>
      </c>
      <c r="K119" s="3" t="s">
        <v>333</v>
      </c>
      <c r="L119" s="34" t="s">
        <v>34</v>
      </c>
      <c r="M119" s="2" t="s">
        <v>3</v>
      </c>
      <c r="N119" s="2" t="s">
        <v>229</v>
      </c>
      <c r="O119" s="30">
        <v>8</v>
      </c>
      <c r="P119" s="3">
        <v>44079</v>
      </c>
      <c r="Q119" s="3">
        <v>44086</v>
      </c>
      <c r="R119" s="80">
        <v>17</v>
      </c>
      <c r="S119" s="80">
        <v>17</v>
      </c>
      <c r="T119" s="80">
        <f t="shared" si="2"/>
        <v>34</v>
      </c>
    </row>
    <row r="120" spans="1:20" s="7" customFormat="1" ht="42.75" x14ac:dyDescent="0.2">
      <c r="A120" s="43"/>
      <c r="B120" s="81">
        <v>17</v>
      </c>
      <c r="C120" s="2" t="s">
        <v>331</v>
      </c>
      <c r="D120" s="2" t="s">
        <v>110</v>
      </c>
      <c r="E120" s="2" t="s">
        <v>332</v>
      </c>
      <c r="F120" s="28">
        <v>1</v>
      </c>
      <c r="G120" s="28">
        <v>2</v>
      </c>
      <c r="H120" s="2" t="s">
        <v>170</v>
      </c>
      <c r="I120" s="2" t="s">
        <v>296</v>
      </c>
      <c r="J120" s="2" t="s">
        <v>174</v>
      </c>
      <c r="K120" s="3" t="s">
        <v>333</v>
      </c>
      <c r="L120" s="34" t="s">
        <v>34</v>
      </c>
      <c r="M120" s="2" t="s">
        <v>3</v>
      </c>
      <c r="N120" s="2" t="s">
        <v>229</v>
      </c>
      <c r="O120" s="30">
        <v>8</v>
      </c>
      <c r="P120" s="3">
        <v>44079</v>
      </c>
      <c r="Q120" s="3">
        <v>44086</v>
      </c>
      <c r="R120" s="80">
        <v>20</v>
      </c>
      <c r="S120" s="80">
        <v>15</v>
      </c>
      <c r="T120" s="80">
        <f t="shared" si="2"/>
        <v>35</v>
      </c>
    </row>
    <row r="121" spans="1:20" s="7" customFormat="1" ht="42.75" x14ac:dyDescent="0.2">
      <c r="A121" s="43"/>
      <c r="B121" s="81">
        <v>18</v>
      </c>
      <c r="C121" s="2" t="s">
        <v>331</v>
      </c>
      <c r="D121" s="2" t="s">
        <v>110</v>
      </c>
      <c r="E121" s="2" t="s">
        <v>332</v>
      </c>
      <c r="F121" s="28">
        <v>1</v>
      </c>
      <c r="G121" s="28">
        <v>3</v>
      </c>
      <c r="H121" s="2" t="s">
        <v>170</v>
      </c>
      <c r="I121" s="2" t="s">
        <v>296</v>
      </c>
      <c r="J121" s="2" t="s">
        <v>174</v>
      </c>
      <c r="K121" s="3" t="s">
        <v>333</v>
      </c>
      <c r="L121" s="34" t="s">
        <v>34</v>
      </c>
      <c r="M121" s="2" t="s">
        <v>3</v>
      </c>
      <c r="N121" s="2" t="s">
        <v>229</v>
      </c>
      <c r="O121" s="30">
        <v>8</v>
      </c>
      <c r="P121" s="3">
        <v>44079</v>
      </c>
      <c r="Q121" s="3">
        <v>44086</v>
      </c>
      <c r="R121" s="80">
        <v>7</v>
      </c>
      <c r="S121" s="80">
        <v>17</v>
      </c>
      <c r="T121" s="80">
        <f t="shared" si="2"/>
        <v>24</v>
      </c>
    </row>
    <row r="122" spans="1:20" s="7" customFormat="1" ht="42.75" x14ac:dyDescent="0.2">
      <c r="A122" s="43"/>
      <c r="B122" s="81">
        <v>19</v>
      </c>
      <c r="C122" s="2" t="s">
        <v>331</v>
      </c>
      <c r="D122" s="2" t="s">
        <v>110</v>
      </c>
      <c r="E122" s="2" t="s">
        <v>332</v>
      </c>
      <c r="F122" s="28">
        <v>1</v>
      </c>
      <c r="G122" s="28">
        <v>4</v>
      </c>
      <c r="H122" s="2" t="s">
        <v>170</v>
      </c>
      <c r="I122" s="2" t="s">
        <v>296</v>
      </c>
      <c r="J122" s="2" t="s">
        <v>174</v>
      </c>
      <c r="K122" s="3" t="s">
        <v>333</v>
      </c>
      <c r="L122" s="34" t="s">
        <v>34</v>
      </c>
      <c r="M122" s="2" t="s">
        <v>3</v>
      </c>
      <c r="N122" s="2" t="s">
        <v>229</v>
      </c>
      <c r="O122" s="30">
        <v>8</v>
      </c>
      <c r="P122" s="3">
        <v>44079</v>
      </c>
      <c r="Q122" s="3">
        <v>44086</v>
      </c>
      <c r="R122" s="80">
        <v>10</v>
      </c>
      <c r="S122" s="80">
        <v>14</v>
      </c>
      <c r="T122" s="80">
        <f t="shared" si="2"/>
        <v>24</v>
      </c>
    </row>
    <row r="123" spans="1:20" s="7" customFormat="1" ht="42.75" x14ac:dyDescent="0.2">
      <c r="A123" s="43"/>
      <c r="B123" s="81">
        <v>20</v>
      </c>
      <c r="C123" s="2" t="s">
        <v>331</v>
      </c>
      <c r="D123" s="2" t="s">
        <v>110</v>
      </c>
      <c r="E123" s="2" t="s">
        <v>332</v>
      </c>
      <c r="F123" s="45">
        <v>1</v>
      </c>
      <c r="G123" s="45">
        <v>5</v>
      </c>
      <c r="H123" s="2" t="s">
        <v>170</v>
      </c>
      <c r="I123" s="2" t="s">
        <v>296</v>
      </c>
      <c r="J123" s="2" t="s">
        <v>174</v>
      </c>
      <c r="K123" s="3" t="s">
        <v>333</v>
      </c>
      <c r="L123" s="34" t="s">
        <v>34</v>
      </c>
      <c r="M123" s="2" t="s">
        <v>3</v>
      </c>
      <c r="N123" s="2" t="s">
        <v>229</v>
      </c>
      <c r="O123" s="30">
        <v>8</v>
      </c>
      <c r="P123" s="3">
        <v>44079</v>
      </c>
      <c r="Q123" s="3">
        <v>44086</v>
      </c>
      <c r="R123" s="80">
        <v>12</v>
      </c>
      <c r="S123" s="80">
        <v>12</v>
      </c>
      <c r="T123" s="80">
        <f t="shared" si="2"/>
        <v>24</v>
      </c>
    </row>
    <row r="124" spans="1:20" s="7" customFormat="1" ht="42.75" x14ac:dyDescent="0.2">
      <c r="A124" s="43"/>
      <c r="B124" s="81">
        <v>21</v>
      </c>
      <c r="C124" s="2" t="s">
        <v>331</v>
      </c>
      <c r="D124" s="2" t="s">
        <v>110</v>
      </c>
      <c r="E124" s="2" t="s">
        <v>332</v>
      </c>
      <c r="F124" s="28">
        <v>1</v>
      </c>
      <c r="G124" s="28">
        <v>6</v>
      </c>
      <c r="H124" s="2" t="s">
        <v>170</v>
      </c>
      <c r="I124" s="2" t="s">
        <v>296</v>
      </c>
      <c r="J124" s="2" t="s">
        <v>174</v>
      </c>
      <c r="K124" s="3" t="s">
        <v>333</v>
      </c>
      <c r="L124" s="34" t="s">
        <v>34</v>
      </c>
      <c r="M124" s="2" t="s">
        <v>3</v>
      </c>
      <c r="N124" s="2" t="s">
        <v>229</v>
      </c>
      <c r="O124" s="30">
        <v>8</v>
      </c>
      <c r="P124" s="3">
        <v>44079</v>
      </c>
      <c r="Q124" s="3">
        <v>44086</v>
      </c>
      <c r="R124" s="80">
        <v>10</v>
      </c>
      <c r="S124" s="80">
        <v>26</v>
      </c>
      <c r="T124" s="80">
        <f t="shared" si="2"/>
        <v>36</v>
      </c>
    </row>
    <row r="125" spans="1:20" s="7" customFormat="1" ht="42.75" x14ac:dyDescent="0.2">
      <c r="A125" s="43"/>
      <c r="B125" s="81">
        <v>22</v>
      </c>
      <c r="C125" s="2" t="s">
        <v>331</v>
      </c>
      <c r="D125" s="2" t="s">
        <v>110</v>
      </c>
      <c r="E125" s="2" t="s">
        <v>332</v>
      </c>
      <c r="F125" s="28">
        <v>1</v>
      </c>
      <c r="G125" s="28">
        <v>7</v>
      </c>
      <c r="H125" s="2" t="s">
        <v>170</v>
      </c>
      <c r="I125" s="2" t="s">
        <v>296</v>
      </c>
      <c r="J125" s="2" t="s">
        <v>174</v>
      </c>
      <c r="K125" s="3" t="s">
        <v>333</v>
      </c>
      <c r="L125" s="34" t="s">
        <v>34</v>
      </c>
      <c r="M125" s="2" t="s">
        <v>3</v>
      </c>
      <c r="N125" s="2" t="s">
        <v>229</v>
      </c>
      <c r="O125" s="30">
        <v>8</v>
      </c>
      <c r="P125" s="3">
        <v>44079</v>
      </c>
      <c r="Q125" s="3">
        <v>44086</v>
      </c>
      <c r="R125" s="80">
        <v>9</v>
      </c>
      <c r="S125" s="80">
        <v>15</v>
      </c>
      <c r="T125" s="80">
        <f t="shared" si="2"/>
        <v>24</v>
      </c>
    </row>
    <row r="126" spans="1:20" s="7" customFormat="1" ht="42.75" x14ac:dyDescent="0.2">
      <c r="A126" s="43"/>
      <c r="B126" s="81">
        <v>23</v>
      </c>
      <c r="C126" s="2" t="s">
        <v>331</v>
      </c>
      <c r="D126" s="2" t="s">
        <v>110</v>
      </c>
      <c r="E126" s="2" t="s">
        <v>332</v>
      </c>
      <c r="F126" s="28">
        <v>1</v>
      </c>
      <c r="G126" s="28">
        <v>8</v>
      </c>
      <c r="H126" s="2" t="s">
        <v>170</v>
      </c>
      <c r="I126" s="2" t="s">
        <v>296</v>
      </c>
      <c r="J126" s="2" t="s">
        <v>174</v>
      </c>
      <c r="K126" s="3" t="s">
        <v>333</v>
      </c>
      <c r="L126" s="34" t="s">
        <v>34</v>
      </c>
      <c r="M126" s="2" t="s">
        <v>3</v>
      </c>
      <c r="N126" s="2" t="s">
        <v>229</v>
      </c>
      <c r="O126" s="30">
        <v>8</v>
      </c>
      <c r="P126" s="3">
        <v>44079</v>
      </c>
      <c r="Q126" s="3">
        <v>44086</v>
      </c>
      <c r="R126" s="80">
        <v>12</v>
      </c>
      <c r="S126" s="80">
        <v>12</v>
      </c>
      <c r="T126" s="80">
        <f t="shared" si="2"/>
        <v>24</v>
      </c>
    </row>
    <row r="127" spans="1:20" s="7" customFormat="1" ht="42.75" x14ac:dyDescent="0.2">
      <c r="A127" s="43"/>
      <c r="B127" s="81">
        <v>24</v>
      </c>
      <c r="C127" s="2" t="s">
        <v>331</v>
      </c>
      <c r="D127" s="2" t="s">
        <v>110</v>
      </c>
      <c r="E127" s="2" t="s">
        <v>332</v>
      </c>
      <c r="F127" s="45">
        <v>1</v>
      </c>
      <c r="G127" s="45">
        <v>9</v>
      </c>
      <c r="H127" s="2" t="s">
        <v>170</v>
      </c>
      <c r="I127" s="2" t="s">
        <v>296</v>
      </c>
      <c r="J127" s="2" t="s">
        <v>174</v>
      </c>
      <c r="K127" s="3" t="s">
        <v>333</v>
      </c>
      <c r="L127" s="34" t="s">
        <v>34</v>
      </c>
      <c r="M127" s="2" t="s">
        <v>3</v>
      </c>
      <c r="N127" s="2" t="s">
        <v>229</v>
      </c>
      <c r="O127" s="30">
        <v>8</v>
      </c>
      <c r="P127" s="3">
        <v>44079</v>
      </c>
      <c r="Q127" s="3">
        <v>44086</v>
      </c>
      <c r="R127" s="80">
        <v>24</v>
      </c>
      <c r="S127" s="80">
        <v>12</v>
      </c>
      <c r="T127" s="80">
        <f t="shared" si="2"/>
        <v>36</v>
      </c>
    </row>
    <row r="128" spans="1:20" s="7" customFormat="1" ht="42.75" x14ac:dyDescent="0.2">
      <c r="A128" s="43"/>
      <c r="B128" s="81">
        <v>25</v>
      </c>
      <c r="C128" s="2" t="s">
        <v>331</v>
      </c>
      <c r="D128" s="2" t="s">
        <v>110</v>
      </c>
      <c r="E128" s="2" t="s">
        <v>332</v>
      </c>
      <c r="F128" s="45">
        <v>1</v>
      </c>
      <c r="G128" s="45">
        <v>10</v>
      </c>
      <c r="H128" s="2" t="s">
        <v>170</v>
      </c>
      <c r="I128" s="2" t="s">
        <v>296</v>
      </c>
      <c r="J128" s="2" t="s">
        <v>174</v>
      </c>
      <c r="K128" s="3" t="s">
        <v>333</v>
      </c>
      <c r="L128" s="34" t="s">
        <v>34</v>
      </c>
      <c r="M128" s="2" t="s">
        <v>3</v>
      </c>
      <c r="N128" s="2" t="s">
        <v>229</v>
      </c>
      <c r="O128" s="30">
        <v>8</v>
      </c>
      <c r="P128" s="3">
        <v>44079</v>
      </c>
      <c r="Q128" s="3">
        <v>44086</v>
      </c>
      <c r="R128" s="80">
        <v>7</v>
      </c>
      <c r="S128" s="80">
        <v>5</v>
      </c>
      <c r="T128" s="80">
        <f t="shared" si="2"/>
        <v>12</v>
      </c>
    </row>
    <row r="129" spans="1:20" s="7" customFormat="1" ht="42.75" x14ac:dyDescent="0.2">
      <c r="A129" s="43"/>
      <c r="B129" s="81">
        <v>26</v>
      </c>
      <c r="C129" s="2" t="s">
        <v>331</v>
      </c>
      <c r="D129" s="2" t="s">
        <v>110</v>
      </c>
      <c r="E129" s="2" t="s">
        <v>332</v>
      </c>
      <c r="F129" s="45">
        <v>1</v>
      </c>
      <c r="G129" s="45">
        <v>11</v>
      </c>
      <c r="H129" s="2" t="s">
        <v>170</v>
      </c>
      <c r="I129" s="2" t="s">
        <v>296</v>
      </c>
      <c r="J129" s="2" t="s">
        <v>174</v>
      </c>
      <c r="K129" s="3" t="s">
        <v>333</v>
      </c>
      <c r="L129" s="34" t="s">
        <v>34</v>
      </c>
      <c r="M129" s="2" t="s">
        <v>3</v>
      </c>
      <c r="N129" s="2" t="s">
        <v>229</v>
      </c>
      <c r="O129" s="30">
        <v>8</v>
      </c>
      <c r="P129" s="3">
        <v>44086</v>
      </c>
      <c r="Q129" s="3">
        <v>44093</v>
      </c>
      <c r="R129" s="80">
        <v>25</v>
      </c>
      <c r="S129" s="80">
        <v>35</v>
      </c>
      <c r="T129" s="80">
        <f t="shared" si="2"/>
        <v>60</v>
      </c>
    </row>
    <row r="130" spans="1:20" s="7" customFormat="1" ht="42.75" x14ac:dyDescent="0.2">
      <c r="A130" s="43"/>
      <c r="B130" s="81">
        <v>27</v>
      </c>
      <c r="C130" s="2" t="s">
        <v>334</v>
      </c>
      <c r="D130" s="2" t="s">
        <v>110</v>
      </c>
      <c r="E130" s="2" t="s">
        <v>335</v>
      </c>
      <c r="F130" s="45">
        <v>5</v>
      </c>
      <c r="G130" s="45">
        <v>1</v>
      </c>
      <c r="H130" s="2" t="s">
        <v>170</v>
      </c>
      <c r="I130" s="2" t="s">
        <v>296</v>
      </c>
      <c r="J130" s="2" t="s">
        <v>173</v>
      </c>
      <c r="K130" s="3" t="s">
        <v>336</v>
      </c>
      <c r="L130" s="34" t="s">
        <v>34</v>
      </c>
      <c r="M130" s="2" t="s">
        <v>3</v>
      </c>
      <c r="N130" s="2" t="s">
        <v>229</v>
      </c>
      <c r="O130" s="30">
        <v>225</v>
      </c>
      <c r="P130" s="3">
        <v>44088</v>
      </c>
      <c r="Q130" s="3">
        <v>44153</v>
      </c>
      <c r="R130" s="80">
        <v>18</v>
      </c>
      <c r="S130" s="80">
        <v>3</v>
      </c>
      <c r="T130" s="80">
        <f t="shared" si="2"/>
        <v>21</v>
      </c>
    </row>
    <row r="131" spans="1:20" s="7" customFormat="1" ht="42.75" x14ac:dyDescent="0.2">
      <c r="A131" s="43"/>
      <c r="B131" s="81">
        <v>28</v>
      </c>
      <c r="C131" s="2" t="s">
        <v>337</v>
      </c>
      <c r="D131" s="2" t="s">
        <v>326</v>
      </c>
      <c r="E131" s="2" t="s">
        <v>338</v>
      </c>
      <c r="F131" s="45">
        <v>1</v>
      </c>
      <c r="G131" s="45">
        <v>1</v>
      </c>
      <c r="H131" s="2" t="s">
        <v>170</v>
      </c>
      <c r="I131" s="2" t="s">
        <v>296</v>
      </c>
      <c r="J131" s="2" t="s">
        <v>172</v>
      </c>
      <c r="K131" s="3" t="s">
        <v>339</v>
      </c>
      <c r="L131" s="34" t="s">
        <v>34</v>
      </c>
      <c r="M131" s="2" t="s">
        <v>3</v>
      </c>
      <c r="N131" s="2" t="s">
        <v>229</v>
      </c>
      <c r="O131" s="30">
        <v>125</v>
      </c>
      <c r="P131" s="3">
        <v>44092</v>
      </c>
      <c r="Q131" s="3">
        <v>44226</v>
      </c>
      <c r="R131" s="80">
        <v>1</v>
      </c>
      <c r="S131" s="80">
        <v>25</v>
      </c>
      <c r="T131" s="80">
        <f t="shared" si="2"/>
        <v>26</v>
      </c>
    </row>
    <row r="132" spans="1:20" s="7" customFormat="1" ht="42.75" x14ac:dyDescent="0.2">
      <c r="A132" s="43"/>
      <c r="B132" s="81">
        <v>29</v>
      </c>
      <c r="C132" s="2" t="s">
        <v>337</v>
      </c>
      <c r="D132" s="2" t="s">
        <v>326</v>
      </c>
      <c r="E132" s="2" t="s">
        <v>338</v>
      </c>
      <c r="F132" s="46">
        <v>1</v>
      </c>
      <c r="G132" s="46">
        <v>2</v>
      </c>
      <c r="H132" s="2" t="s">
        <v>170</v>
      </c>
      <c r="I132" s="2" t="s">
        <v>296</v>
      </c>
      <c r="J132" s="2" t="s">
        <v>172</v>
      </c>
      <c r="K132" s="3" t="s">
        <v>339</v>
      </c>
      <c r="L132" s="34" t="s">
        <v>34</v>
      </c>
      <c r="M132" s="2" t="s">
        <v>3</v>
      </c>
      <c r="N132" s="2" t="s">
        <v>229</v>
      </c>
      <c r="O132" s="30">
        <v>125</v>
      </c>
      <c r="P132" s="3">
        <v>44106</v>
      </c>
      <c r="Q132" s="3">
        <v>44254</v>
      </c>
      <c r="R132" s="80">
        <v>2</v>
      </c>
      <c r="S132" s="80">
        <v>24</v>
      </c>
      <c r="T132" s="80">
        <f t="shared" si="2"/>
        <v>26</v>
      </c>
    </row>
    <row r="133" spans="1:20" s="7" customFormat="1" ht="42.75" x14ac:dyDescent="0.2">
      <c r="A133" s="43"/>
      <c r="B133" s="81">
        <v>30</v>
      </c>
      <c r="C133" s="2" t="s">
        <v>340</v>
      </c>
      <c r="D133" s="2" t="s">
        <v>341</v>
      </c>
      <c r="E133" s="2" t="s">
        <v>342</v>
      </c>
      <c r="F133" s="46">
        <v>1</v>
      </c>
      <c r="G133" s="46">
        <v>1</v>
      </c>
      <c r="H133" s="2" t="s">
        <v>170</v>
      </c>
      <c r="I133" s="2" t="s">
        <v>296</v>
      </c>
      <c r="J133" s="2" t="s">
        <v>172</v>
      </c>
      <c r="K133" s="3" t="s">
        <v>343</v>
      </c>
      <c r="L133" s="34" t="s">
        <v>34</v>
      </c>
      <c r="M133" s="2" t="s">
        <v>3</v>
      </c>
      <c r="N133" s="2" t="s">
        <v>229</v>
      </c>
      <c r="O133" s="30">
        <v>100</v>
      </c>
      <c r="P133" s="3">
        <v>44109</v>
      </c>
      <c r="Q133" s="3">
        <v>44144</v>
      </c>
      <c r="R133" s="80">
        <v>4</v>
      </c>
      <c r="S133" s="80">
        <v>11</v>
      </c>
      <c r="T133" s="80">
        <f t="shared" si="2"/>
        <v>15</v>
      </c>
    </row>
    <row r="134" spans="1:20" s="7" customFormat="1" ht="42.75" x14ac:dyDescent="0.2">
      <c r="A134" s="43"/>
      <c r="B134" s="81">
        <v>31</v>
      </c>
      <c r="C134" s="2" t="s">
        <v>344</v>
      </c>
      <c r="D134" s="2" t="s">
        <v>110</v>
      </c>
      <c r="E134" s="2" t="s">
        <v>345</v>
      </c>
      <c r="F134" s="45">
        <v>1</v>
      </c>
      <c r="G134" s="45">
        <v>1</v>
      </c>
      <c r="H134" s="2" t="s">
        <v>170</v>
      </c>
      <c r="I134" s="2" t="s">
        <v>296</v>
      </c>
      <c r="J134" s="2" t="s">
        <v>173</v>
      </c>
      <c r="K134" s="3" t="s">
        <v>346</v>
      </c>
      <c r="L134" s="34" t="s">
        <v>34</v>
      </c>
      <c r="M134" s="2" t="s">
        <v>3</v>
      </c>
      <c r="N134" s="2" t="s">
        <v>229</v>
      </c>
      <c r="O134" s="30">
        <v>38</v>
      </c>
      <c r="P134" s="3">
        <v>44111</v>
      </c>
      <c r="Q134" s="3">
        <v>44216</v>
      </c>
      <c r="R134" s="80">
        <v>17</v>
      </c>
      <c r="S134" s="80">
        <v>0</v>
      </c>
      <c r="T134" s="80">
        <f t="shared" si="2"/>
        <v>17</v>
      </c>
    </row>
    <row r="135" spans="1:20" s="7" customFormat="1" ht="42.75" x14ac:dyDescent="0.2">
      <c r="A135" s="43"/>
      <c r="B135" s="81">
        <v>32</v>
      </c>
      <c r="C135" s="2" t="s">
        <v>347</v>
      </c>
      <c r="D135" s="2" t="s">
        <v>110</v>
      </c>
      <c r="E135" s="2" t="s">
        <v>348</v>
      </c>
      <c r="F135" s="45">
        <v>1</v>
      </c>
      <c r="G135" s="45">
        <v>1</v>
      </c>
      <c r="H135" s="2" t="s">
        <v>170</v>
      </c>
      <c r="I135" s="2" t="s">
        <v>296</v>
      </c>
      <c r="J135" s="2" t="s">
        <v>173</v>
      </c>
      <c r="K135" s="3" t="s">
        <v>349</v>
      </c>
      <c r="L135" s="34" t="s">
        <v>34</v>
      </c>
      <c r="M135" s="2" t="s">
        <v>3</v>
      </c>
      <c r="N135" s="2" t="s">
        <v>229</v>
      </c>
      <c r="O135" s="30">
        <v>40</v>
      </c>
      <c r="P135" s="3">
        <v>44127</v>
      </c>
      <c r="Q135" s="3">
        <v>44155</v>
      </c>
      <c r="R135" s="80">
        <v>15</v>
      </c>
      <c r="S135" s="80">
        <v>6</v>
      </c>
      <c r="T135" s="80">
        <f t="shared" si="2"/>
        <v>21</v>
      </c>
    </row>
    <row r="136" spans="1:20" s="7" customFormat="1" ht="85.5" x14ac:dyDescent="0.2">
      <c r="A136" s="43"/>
      <c r="B136" s="81">
        <v>33</v>
      </c>
      <c r="C136" s="2" t="s">
        <v>350</v>
      </c>
      <c r="D136" s="2" t="s">
        <v>110</v>
      </c>
      <c r="E136" s="2" t="s">
        <v>351</v>
      </c>
      <c r="F136" s="45" t="s">
        <v>238</v>
      </c>
      <c r="G136" s="45" t="s">
        <v>238</v>
      </c>
      <c r="H136" s="2" t="s">
        <v>170</v>
      </c>
      <c r="I136" s="2" t="s">
        <v>296</v>
      </c>
      <c r="J136" s="2" t="s">
        <v>173</v>
      </c>
      <c r="K136" s="3" t="s">
        <v>233</v>
      </c>
      <c r="L136" s="34" t="s">
        <v>34</v>
      </c>
      <c r="M136" s="2" t="s">
        <v>3</v>
      </c>
      <c r="N136" s="2" t="s">
        <v>229</v>
      </c>
      <c r="O136" s="30">
        <v>10</v>
      </c>
      <c r="P136" s="3">
        <v>44128</v>
      </c>
      <c r="Q136" s="3">
        <v>44135</v>
      </c>
      <c r="R136" s="80">
        <v>1</v>
      </c>
      <c r="S136" s="80">
        <v>2</v>
      </c>
      <c r="T136" s="80">
        <f t="shared" si="2"/>
        <v>3</v>
      </c>
    </row>
    <row r="137" spans="1:20" s="7" customFormat="1" ht="42.75" x14ac:dyDescent="0.2">
      <c r="A137" s="43"/>
      <c r="B137" s="81">
        <v>34</v>
      </c>
      <c r="C137" s="2" t="s">
        <v>352</v>
      </c>
      <c r="D137" s="2" t="s">
        <v>110</v>
      </c>
      <c r="E137" s="2" t="s">
        <v>353</v>
      </c>
      <c r="F137" s="45">
        <v>1</v>
      </c>
      <c r="G137" s="45">
        <v>1</v>
      </c>
      <c r="H137" s="2" t="s">
        <v>170</v>
      </c>
      <c r="I137" s="2" t="s">
        <v>296</v>
      </c>
      <c r="J137" s="2" t="s">
        <v>174</v>
      </c>
      <c r="K137" s="3" t="s">
        <v>354</v>
      </c>
      <c r="L137" s="34" t="s">
        <v>34</v>
      </c>
      <c r="M137" s="2" t="s">
        <v>3</v>
      </c>
      <c r="N137" s="2" t="s">
        <v>229</v>
      </c>
      <c r="O137" s="30">
        <v>8</v>
      </c>
      <c r="P137" s="3">
        <v>44130</v>
      </c>
      <c r="Q137" s="3">
        <v>44131</v>
      </c>
      <c r="R137" s="80">
        <v>11</v>
      </c>
      <c r="S137" s="80">
        <v>24</v>
      </c>
      <c r="T137" s="80">
        <f t="shared" si="2"/>
        <v>35</v>
      </c>
    </row>
    <row r="138" spans="1:20" s="7" customFormat="1" ht="85.5" x14ac:dyDescent="0.2">
      <c r="A138" s="43"/>
      <c r="B138" s="81">
        <v>35</v>
      </c>
      <c r="C138" s="2" t="s">
        <v>355</v>
      </c>
      <c r="D138" s="2" t="s">
        <v>110</v>
      </c>
      <c r="E138" s="2" t="s">
        <v>356</v>
      </c>
      <c r="F138" s="45">
        <v>1</v>
      </c>
      <c r="G138" s="45">
        <v>1</v>
      </c>
      <c r="H138" s="2" t="s">
        <v>170</v>
      </c>
      <c r="I138" s="2" t="s">
        <v>296</v>
      </c>
      <c r="J138" s="2" t="s">
        <v>174</v>
      </c>
      <c r="K138" s="3" t="s">
        <v>349</v>
      </c>
      <c r="L138" s="34" t="s">
        <v>34</v>
      </c>
      <c r="M138" s="2" t="s">
        <v>3</v>
      </c>
      <c r="N138" s="2" t="s">
        <v>229</v>
      </c>
      <c r="O138" s="30">
        <v>4</v>
      </c>
      <c r="P138" s="3">
        <v>44130</v>
      </c>
      <c r="Q138" s="3">
        <v>44131</v>
      </c>
      <c r="R138" s="80">
        <v>75</v>
      </c>
      <c r="S138" s="80">
        <v>54</v>
      </c>
      <c r="T138" s="80">
        <f t="shared" si="2"/>
        <v>129</v>
      </c>
    </row>
    <row r="139" spans="1:20" s="7" customFormat="1" ht="57" x14ac:dyDescent="0.2">
      <c r="A139" s="43"/>
      <c r="B139" s="81">
        <v>36</v>
      </c>
      <c r="C139" s="2" t="s">
        <v>357</v>
      </c>
      <c r="D139" s="2" t="s">
        <v>110</v>
      </c>
      <c r="E139" s="2" t="s">
        <v>356</v>
      </c>
      <c r="F139" s="4">
        <v>1</v>
      </c>
      <c r="G139" s="4">
        <v>1</v>
      </c>
      <c r="H139" s="2" t="s">
        <v>170</v>
      </c>
      <c r="I139" s="2" t="s">
        <v>296</v>
      </c>
      <c r="J139" s="2" t="s">
        <v>358</v>
      </c>
      <c r="K139" s="3" t="s">
        <v>349</v>
      </c>
      <c r="L139" s="34" t="s">
        <v>34</v>
      </c>
      <c r="M139" s="2" t="s">
        <v>3</v>
      </c>
      <c r="N139" s="2" t="s">
        <v>229</v>
      </c>
      <c r="O139" s="30">
        <v>2</v>
      </c>
      <c r="P139" s="3">
        <v>44133</v>
      </c>
      <c r="Q139" s="3">
        <v>44133</v>
      </c>
      <c r="R139" s="80">
        <v>19</v>
      </c>
      <c r="S139" s="80">
        <v>14</v>
      </c>
      <c r="T139" s="80">
        <f t="shared" si="2"/>
        <v>33</v>
      </c>
    </row>
    <row r="140" spans="1:20" s="7" customFormat="1" ht="71.25" x14ac:dyDescent="0.2">
      <c r="A140" s="43"/>
      <c r="B140" s="81">
        <v>37</v>
      </c>
      <c r="C140" s="2" t="s">
        <v>359</v>
      </c>
      <c r="D140" s="2" t="s">
        <v>110</v>
      </c>
      <c r="E140" s="2" t="s">
        <v>356</v>
      </c>
      <c r="F140" s="4">
        <v>1</v>
      </c>
      <c r="G140" s="4">
        <v>1</v>
      </c>
      <c r="H140" s="2" t="s">
        <v>170</v>
      </c>
      <c r="I140" s="2" t="s">
        <v>296</v>
      </c>
      <c r="J140" s="2" t="s">
        <v>358</v>
      </c>
      <c r="K140" s="3" t="s">
        <v>349</v>
      </c>
      <c r="L140" s="34" t="s">
        <v>34</v>
      </c>
      <c r="M140" s="2" t="s">
        <v>3</v>
      </c>
      <c r="N140" s="2" t="s">
        <v>229</v>
      </c>
      <c r="O140" s="30">
        <v>1</v>
      </c>
      <c r="P140" s="3">
        <v>44139</v>
      </c>
      <c r="Q140" s="3">
        <v>44139</v>
      </c>
      <c r="R140" s="80">
        <v>20</v>
      </c>
      <c r="S140" s="80">
        <v>14</v>
      </c>
      <c r="T140" s="80">
        <f t="shared" si="2"/>
        <v>34</v>
      </c>
    </row>
    <row r="141" spans="1:20" s="7" customFormat="1" ht="71.25" x14ac:dyDescent="0.2">
      <c r="A141" s="43"/>
      <c r="B141" s="81">
        <v>38</v>
      </c>
      <c r="C141" s="2" t="s">
        <v>360</v>
      </c>
      <c r="D141" s="2" t="s">
        <v>110</v>
      </c>
      <c r="E141" s="2" t="s">
        <v>356</v>
      </c>
      <c r="F141" s="4">
        <v>1</v>
      </c>
      <c r="G141" s="4">
        <v>1</v>
      </c>
      <c r="H141" s="2" t="s">
        <v>170</v>
      </c>
      <c r="I141" s="2" t="s">
        <v>296</v>
      </c>
      <c r="J141" s="2" t="s">
        <v>358</v>
      </c>
      <c r="K141" s="3" t="s">
        <v>349</v>
      </c>
      <c r="L141" s="34" t="s">
        <v>34</v>
      </c>
      <c r="M141" s="2" t="s">
        <v>3</v>
      </c>
      <c r="N141" s="2" t="s">
        <v>229</v>
      </c>
      <c r="O141" s="30">
        <v>2</v>
      </c>
      <c r="P141" s="3">
        <v>44139</v>
      </c>
      <c r="Q141" s="3">
        <v>44139</v>
      </c>
      <c r="R141" s="80">
        <v>24</v>
      </c>
      <c r="S141" s="80">
        <v>18</v>
      </c>
      <c r="T141" s="80">
        <f t="shared" si="2"/>
        <v>42</v>
      </c>
    </row>
    <row r="142" spans="1:20" s="7" customFormat="1" ht="71.25" x14ac:dyDescent="0.2">
      <c r="A142" s="43"/>
      <c r="B142" s="81">
        <v>39</v>
      </c>
      <c r="C142" s="2" t="s">
        <v>361</v>
      </c>
      <c r="D142" s="2" t="s">
        <v>110</v>
      </c>
      <c r="E142" s="2" t="s">
        <v>356</v>
      </c>
      <c r="F142" s="45">
        <v>1</v>
      </c>
      <c r="G142" s="4">
        <v>1</v>
      </c>
      <c r="H142" s="2" t="s">
        <v>170</v>
      </c>
      <c r="I142" s="2" t="s">
        <v>296</v>
      </c>
      <c r="J142" s="2" t="s">
        <v>358</v>
      </c>
      <c r="K142" s="3" t="s">
        <v>349</v>
      </c>
      <c r="L142" s="34" t="s">
        <v>34</v>
      </c>
      <c r="M142" s="2" t="s">
        <v>3</v>
      </c>
      <c r="N142" s="2" t="s">
        <v>229</v>
      </c>
      <c r="O142" s="30">
        <v>2</v>
      </c>
      <c r="P142" s="3">
        <v>44141</v>
      </c>
      <c r="Q142" s="3">
        <v>44141</v>
      </c>
      <c r="R142" s="80">
        <v>9</v>
      </c>
      <c r="S142" s="80">
        <v>7</v>
      </c>
      <c r="T142" s="80">
        <f t="shared" si="2"/>
        <v>16</v>
      </c>
    </row>
    <row r="143" spans="1:20" s="7" customFormat="1" ht="71.25" x14ac:dyDescent="0.2">
      <c r="A143" s="43"/>
      <c r="B143" s="81">
        <v>40</v>
      </c>
      <c r="C143" s="2" t="s">
        <v>362</v>
      </c>
      <c r="D143" s="2" t="s">
        <v>110</v>
      </c>
      <c r="E143" s="2" t="s">
        <v>356</v>
      </c>
      <c r="F143" s="45">
        <v>1</v>
      </c>
      <c r="G143" s="4">
        <v>1</v>
      </c>
      <c r="H143" s="2" t="s">
        <v>170</v>
      </c>
      <c r="I143" s="2" t="s">
        <v>296</v>
      </c>
      <c r="J143" s="2" t="s">
        <v>358</v>
      </c>
      <c r="K143" s="3" t="s">
        <v>349</v>
      </c>
      <c r="L143" s="34" t="s">
        <v>34</v>
      </c>
      <c r="M143" s="2" t="s">
        <v>3</v>
      </c>
      <c r="N143" s="2" t="s">
        <v>229</v>
      </c>
      <c r="O143" s="30">
        <v>2</v>
      </c>
      <c r="P143" s="3">
        <v>44146</v>
      </c>
      <c r="Q143" s="3">
        <v>44146</v>
      </c>
      <c r="R143" s="80">
        <v>7</v>
      </c>
      <c r="S143" s="80">
        <v>5</v>
      </c>
      <c r="T143" s="80">
        <f t="shared" si="2"/>
        <v>12</v>
      </c>
    </row>
    <row r="144" spans="1:20" s="7" customFormat="1" ht="57" x14ac:dyDescent="0.2">
      <c r="A144" s="43"/>
      <c r="B144" s="81">
        <v>41</v>
      </c>
      <c r="C144" s="2" t="s">
        <v>363</v>
      </c>
      <c r="D144" s="2" t="s">
        <v>110</v>
      </c>
      <c r="E144" s="2" t="s">
        <v>356</v>
      </c>
      <c r="F144" s="45">
        <v>1</v>
      </c>
      <c r="G144" s="4">
        <v>1</v>
      </c>
      <c r="H144" s="2" t="s">
        <v>170</v>
      </c>
      <c r="I144" s="2" t="s">
        <v>296</v>
      </c>
      <c r="J144" s="2" t="s">
        <v>358</v>
      </c>
      <c r="K144" s="3" t="s">
        <v>349</v>
      </c>
      <c r="L144" s="34" t="s">
        <v>34</v>
      </c>
      <c r="M144" s="2" t="s">
        <v>3</v>
      </c>
      <c r="N144" s="2" t="s">
        <v>229</v>
      </c>
      <c r="O144" s="30">
        <v>2</v>
      </c>
      <c r="P144" s="3">
        <v>44146</v>
      </c>
      <c r="Q144" s="3">
        <v>44146</v>
      </c>
      <c r="R144" s="80">
        <v>87</v>
      </c>
      <c r="S144" s="80">
        <v>63</v>
      </c>
      <c r="T144" s="80">
        <f t="shared" si="2"/>
        <v>150</v>
      </c>
    </row>
    <row r="145" spans="1:20" s="7" customFormat="1" ht="85.5" x14ac:dyDescent="0.2">
      <c r="A145" s="43"/>
      <c r="B145" s="81">
        <v>42</v>
      </c>
      <c r="C145" s="2" t="s">
        <v>364</v>
      </c>
      <c r="D145" s="2" t="s">
        <v>110</v>
      </c>
      <c r="E145" s="2" t="s">
        <v>356</v>
      </c>
      <c r="F145" s="45">
        <v>1</v>
      </c>
      <c r="G145" s="4">
        <v>1</v>
      </c>
      <c r="H145" s="2" t="s">
        <v>170</v>
      </c>
      <c r="I145" s="2" t="s">
        <v>296</v>
      </c>
      <c r="J145" s="2" t="s">
        <v>358</v>
      </c>
      <c r="K145" s="3" t="s">
        <v>349</v>
      </c>
      <c r="L145" s="34" t="s">
        <v>34</v>
      </c>
      <c r="M145" s="2" t="s">
        <v>3</v>
      </c>
      <c r="N145" s="2" t="s">
        <v>229</v>
      </c>
      <c r="O145" s="30">
        <v>2</v>
      </c>
      <c r="P145" s="3">
        <v>44147</v>
      </c>
      <c r="Q145" s="3">
        <v>44147</v>
      </c>
      <c r="R145" s="80">
        <v>26</v>
      </c>
      <c r="S145" s="80">
        <v>18</v>
      </c>
      <c r="T145" s="80">
        <f t="shared" si="2"/>
        <v>44</v>
      </c>
    </row>
    <row r="146" spans="1:20" s="7" customFormat="1" ht="71.25" x14ac:dyDescent="0.2">
      <c r="A146" s="43"/>
      <c r="B146" s="81">
        <v>43</v>
      </c>
      <c r="C146" s="2" t="s">
        <v>365</v>
      </c>
      <c r="D146" s="2" t="s">
        <v>110</v>
      </c>
      <c r="E146" s="2" t="s">
        <v>356</v>
      </c>
      <c r="F146" s="45">
        <v>1</v>
      </c>
      <c r="G146" s="4">
        <v>1</v>
      </c>
      <c r="H146" s="2" t="s">
        <v>170</v>
      </c>
      <c r="I146" s="2" t="s">
        <v>296</v>
      </c>
      <c r="J146" s="2" t="s">
        <v>358</v>
      </c>
      <c r="K146" s="3" t="s">
        <v>349</v>
      </c>
      <c r="L146" s="34" t="s">
        <v>34</v>
      </c>
      <c r="M146" s="2" t="s">
        <v>3</v>
      </c>
      <c r="N146" s="2" t="s">
        <v>229</v>
      </c>
      <c r="O146" s="30">
        <v>2</v>
      </c>
      <c r="P146" s="3">
        <v>44153</v>
      </c>
      <c r="Q146" s="3">
        <v>44153</v>
      </c>
      <c r="R146" s="80">
        <v>22</v>
      </c>
      <c r="S146" s="80">
        <v>16</v>
      </c>
      <c r="T146" s="80">
        <f t="shared" si="2"/>
        <v>38</v>
      </c>
    </row>
    <row r="147" spans="1:20" s="7" customFormat="1" ht="85.5" x14ac:dyDescent="0.2">
      <c r="A147" s="43"/>
      <c r="B147" s="81">
        <v>44</v>
      </c>
      <c r="C147" s="2" t="s">
        <v>366</v>
      </c>
      <c r="D147" s="2" t="s">
        <v>110</v>
      </c>
      <c r="E147" s="2" t="s">
        <v>356</v>
      </c>
      <c r="F147" s="45">
        <v>1</v>
      </c>
      <c r="G147" s="45">
        <v>1</v>
      </c>
      <c r="H147" s="2" t="s">
        <v>170</v>
      </c>
      <c r="I147" s="2" t="s">
        <v>296</v>
      </c>
      <c r="J147" s="2" t="s">
        <v>358</v>
      </c>
      <c r="K147" s="3" t="s">
        <v>349</v>
      </c>
      <c r="L147" s="34" t="s">
        <v>34</v>
      </c>
      <c r="M147" s="2" t="s">
        <v>3</v>
      </c>
      <c r="N147" s="2" t="s">
        <v>229</v>
      </c>
      <c r="O147" s="30">
        <v>2</v>
      </c>
      <c r="P147" s="3">
        <v>44153</v>
      </c>
      <c r="Q147" s="3">
        <v>44153</v>
      </c>
      <c r="R147" s="80">
        <v>20</v>
      </c>
      <c r="S147" s="80">
        <v>15</v>
      </c>
      <c r="T147" s="80">
        <f t="shared" si="2"/>
        <v>35</v>
      </c>
    </row>
    <row r="148" spans="1:20" s="7" customFormat="1" ht="71.25" x14ac:dyDescent="0.2">
      <c r="A148" s="43"/>
      <c r="B148" s="81">
        <v>45</v>
      </c>
      <c r="C148" s="2" t="s">
        <v>367</v>
      </c>
      <c r="D148" s="2" t="s">
        <v>110</v>
      </c>
      <c r="E148" s="2" t="s">
        <v>356</v>
      </c>
      <c r="F148" s="45">
        <v>1</v>
      </c>
      <c r="G148" s="45">
        <v>1</v>
      </c>
      <c r="H148" s="2" t="s">
        <v>170</v>
      </c>
      <c r="I148" s="2" t="s">
        <v>296</v>
      </c>
      <c r="J148" s="2" t="s">
        <v>358</v>
      </c>
      <c r="K148" s="3" t="s">
        <v>349</v>
      </c>
      <c r="L148" s="34" t="s">
        <v>34</v>
      </c>
      <c r="M148" s="2" t="s">
        <v>3</v>
      </c>
      <c r="N148" s="2" t="s">
        <v>229</v>
      </c>
      <c r="O148" s="30">
        <v>2</v>
      </c>
      <c r="P148" s="3">
        <v>44155</v>
      </c>
      <c r="Q148" s="3">
        <v>44155</v>
      </c>
      <c r="R148" s="80">
        <v>19</v>
      </c>
      <c r="S148" s="80">
        <v>13</v>
      </c>
      <c r="T148" s="80">
        <f t="shared" si="2"/>
        <v>32</v>
      </c>
    </row>
    <row r="149" spans="1:20" s="7" customFormat="1" ht="71.25" x14ac:dyDescent="0.2">
      <c r="A149" s="43"/>
      <c r="B149" s="81">
        <v>46</v>
      </c>
      <c r="C149" s="2" t="s">
        <v>368</v>
      </c>
      <c r="D149" s="2" t="s">
        <v>110</v>
      </c>
      <c r="E149" s="2" t="s">
        <v>356</v>
      </c>
      <c r="F149" s="45">
        <v>1</v>
      </c>
      <c r="G149" s="45">
        <v>1</v>
      </c>
      <c r="H149" s="2" t="s">
        <v>170</v>
      </c>
      <c r="I149" s="2" t="s">
        <v>296</v>
      </c>
      <c r="J149" s="2" t="s">
        <v>369</v>
      </c>
      <c r="K149" s="3" t="s">
        <v>349</v>
      </c>
      <c r="L149" s="34" t="s">
        <v>34</v>
      </c>
      <c r="M149" s="2" t="s">
        <v>3</v>
      </c>
      <c r="N149" s="2" t="s">
        <v>229</v>
      </c>
      <c r="O149" s="30">
        <v>3</v>
      </c>
      <c r="P149" s="3">
        <v>44155</v>
      </c>
      <c r="Q149" s="3">
        <v>44155</v>
      </c>
      <c r="R149" s="80">
        <v>13</v>
      </c>
      <c r="S149" s="80">
        <v>9</v>
      </c>
      <c r="T149" s="80">
        <f t="shared" si="2"/>
        <v>22</v>
      </c>
    </row>
    <row r="150" spans="1:20" s="7" customFormat="1" ht="85.5" x14ac:dyDescent="0.2">
      <c r="A150" s="43"/>
      <c r="B150" s="81">
        <v>47</v>
      </c>
      <c r="C150" s="2" t="s">
        <v>370</v>
      </c>
      <c r="D150" s="2" t="s">
        <v>110</v>
      </c>
      <c r="E150" s="2" t="s">
        <v>356</v>
      </c>
      <c r="F150" s="45">
        <v>1</v>
      </c>
      <c r="G150" s="45">
        <v>1</v>
      </c>
      <c r="H150" s="2" t="s">
        <v>170</v>
      </c>
      <c r="I150" s="2" t="s">
        <v>296</v>
      </c>
      <c r="J150" s="2" t="s">
        <v>369</v>
      </c>
      <c r="K150" s="3" t="s">
        <v>349</v>
      </c>
      <c r="L150" s="34" t="s">
        <v>34</v>
      </c>
      <c r="M150" s="2" t="s">
        <v>3</v>
      </c>
      <c r="N150" s="2" t="s">
        <v>229</v>
      </c>
      <c r="O150" s="30">
        <v>2</v>
      </c>
      <c r="P150" s="3">
        <v>44160</v>
      </c>
      <c r="Q150" s="3">
        <v>44160</v>
      </c>
      <c r="R150" s="80">
        <v>20</v>
      </c>
      <c r="S150" s="80">
        <v>14</v>
      </c>
      <c r="T150" s="80">
        <f t="shared" si="2"/>
        <v>34</v>
      </c>
    </row>
    <row r="151" spans="1:20" s="7" customFormat="1" ht="128.25" x14ac:dyDescent="0.2">
      <c r="A151" s="43"/>
      <c r="B151" s="81">
        <v>48</v>
      </c>
      <c r="C151" s="2" t="s">
        <v>371</v>
      </c>
      <c r="D151" s="2" t="s">
        <v>110</v>
      </c>
      <c r="E151" s="2" t="s">
        <v>356</v>
      </c>
      <c r="F151" s="45">
        <v>1</v>
      </c>
      <c r="G151" s="45">
        <v>1</v>
      </c>
      <c r="H151" s="2" t="s">
        <v>170</v>
      </c>
      <c r="I151" s="2" t="s">
        <v>296</v>
      </c>
      <c r="J151" s="2" t="s">
        <v>358</v>
      </c>
      <c r="K151" s="3" t="s">
        <v>349</v>
      </c>
      <c r="L151" s="34" t="s">
        <v>34</v>
      </c>
      <c r="M151" s="2" t="s">
        <v>3</v>
      </c>
      <c r="N151" s="2" t="s">
        <v>229</v>
      </c>
      <c r="O151" s="30">
        <v>1</v>
      </c>
      <c r="P151" s="3">
        <v>44160</v>
      </c>
      <c r="Q151" s="3">
        <v>44160</v>
      </c>
      <c r="R151" s="80">
        <v>13</v>
      </c>
      <c r="S151" s="80">
        <v>10</v>
      </c>
      <c r="T151" s="80">
        <f t="shared" si="2"/>
        <v>23</v>
      </c>
    </row>
    <row r="152" spans="1:20" s="7" customFormat="1" ht="85.5" x14ac:dyDescent="0.2">
      <c r="A152" s="43"/>
      <c r="B152" s="81">
        <v>49</v>
      </c>
      <c r="C152" s="2" t="s">
        <v>372</v>
      </c>
      <c r="D152" s="2" t="s">
        <v>110</v>
      </c>
      <c r="E152" s="2" t="s">
        <v>356</v>
      </c>
      <c r="F152" s="4">
        <v>1</v>
      </c>
      <c r="G152" s="4">
        <v>1</v>
      </c>
      <c r="H152" s="2" t="s">
        <v>170</v>
      </c>
      <c r="I152" s="2" t="s">
        <v>296</v>
      </c>
      <c r="J152" s="2" t="s">
        <v>358</v>
      </c>
      <c r="K152" s="3" t="s">
        <v>349</v>
      </c>
      <c r="L152" s="34" t="s">
        <v>34</v>
      </c>
      <c r="M152" s="2" t="s">
        <v>3</v>
      </c>
      <c r="N152" s="2" t="s">
        <v>229</v>
      </c>
      <c r="O152" s="30">
        <v>2</v>
      </c>
      <c r="P152" s="3">
        <v>44162</v>
      </c>
      <c r="Q152" s="3">
        <v>44162</v>
      </c>
      <c r="R152" s="80">
        <v>7</v>
      </c>
      <c r="S152" s="80">
        <v>10</v>
      </c>
      <c r="T152" s="80">
        <f t="shared" si="2"/>
        <v>17</v>
      </c>
    </row>
    <row r="153" spans="1:20" s="7" customFormat="1" ht="57" x14ac:dyDescent="0.2">
      <c r="A153" s="43"/>
      <c r="B153" s="81">
        <v>50</v>
      </c>
      <c r="C153" s="2" t="s">
        <v>373</v>
      </c>
      <c r="D153" s="2" t="s">
        <v>110</v>
      </c>
      <c r="E153" s="2" t="s">
        <v>356</v>
      </c>
      <c r="F153" s="4">
        <v>1</v>
      </c>
      <c r="G153" s="4">
        <v>1</v>
      </c>
      <c r="H153" s="2" t="s">
        <v>170</v>
      </c>
      <c r="I153" s="2" t="s">
        <v>296</v>
      </c>
      <c r="J153" s="2" t="s">
        <v>358</v>
      </c>
      <c r="K153" s="3" t="s">
        <v>349</v>
      </c>
      <c r="L153" s="34" t="s">
        <v>34</v>
      </c>
      <c r="M153" s="2" t="s">
        <v>3</v>
      </c>
      <c r="N153" s="2" t="s">
        <v>229</v>
      </c>
      <c r="O153" s="30">
        <v>1</v>
      </c>
      <c r="P153" s="3">
        <v>44162</v>
      </c>
      <c r="Q153" s="3">
        <v>44162</v>
      </c>
      <c r="R153" s="80">
        <v>20</v>
      </c>
      <c r="S153" s="80">
        <v>37</v>
      </c>
      <c r="T153" s="80">
        <f t="shared" si="2"/>
        <v>57</v>
      </c>
    </row>
    <row r="154" spans="1:20" s="7" customFormat="1" ht="42.75" x14ac:dyDescent="0.2">
      <c r="A154" s="43"/>
      <c r="B154" s="81">
        <v>51</v>
      </c>
      <c r="C154" s="2" t="s">
        <v>374</v>
      </c>
      <c r="D154" s="2" t="s">
        <v>110</v>
      </c>
      <c r="E154" s="2" t="s">
        <v>375</v>
      </c>
      <c r="F154" s="4">
        <v>1</v>
      </c>
      <c r="G154" s="4">
        <v>1</v>
      </c>
      <c r="H154" s="2" t="s">
        <v>170</v>
      </c>
      <c r="I154" s="2" t="s">
        <v>296</v>
      </c>
      <c r="J154" s="2" t="s">
        <v>173</v>
      </c>
      <c r="K154" s="3" t="s">
        <v>376</v>
      </c>
      <c r="L154" s="34" t="s">
        <v>34</v>
      </c>
      <c r="M154" s="2" t="s">
        <v>3</v>
      </c>
      <c r="N154" s="2" t="s">
        <v>229</v>
      </c>
      <c r="O154" s="30">
        <v>21</v>
      </c>
      <c r="P154" s="3">
        <v>44138</v>
      </c>
      <c r="Q154" s="3">
        <v>44149</v>
      </c>
      <c r="R154" s="80">
        <v>8</v>
      </c>
      <c r="S154" s="80">
        <v>12</v>
      </c>
      <c r="T154" s="80">
        <f t="shared" si="2"/>
        <v>20</v>
      </c>
    </row>
    <row r="155" spans="1:20" s="7" customFormat="1" ht="42.75" x14ac:dyDescent="0.2">
      <c r="A155" s="43"/>
      <c r="B155" s="81">
        <v>52</v>
      </c>
      <c r="C155" s="2" t="s">
        <v>377</v>
      </c>
      <c r="D155" s="2" t="s">
        <v>110</v>
      </c>
      <c r="E155" s="2" t="s">
        <v>378</v>
      </c>
      <c r="F155" s="4">
        <v>1</v>
      </c>
      <c r="G155" s="4">
        <v>1</v>
      </c>
      <c r="H155" s="2" t="s">
        <v>170</v>
      </c>
      <c r="I155" s="2" t="s">
        <v>296</v>
      </c>
      <c r="J155" s="2" t="s">
        <v>174</v>
      </c>
      <c r="K155" s="3" t="s">
        <v>354</v>
      </c>
      <c r="L155" s="34" t="s">
        <v>34</v>
      </c>
      <c r="M155" s="2" t="s">
        <v>3</v>
      </c>
      <c r="N155" s="2" t="s">
        <v>229</v>
      </c>
      <c r="O155" s="30">
        <v>8</v>
      </c>
      <c r="P155" s="3">
        <v>44140</v>
      </c>
      <c r="Q155" s="3">
        <v>44141</v>
      </c>
      <c r="R155" s="80">
        <v>23</v>
      </c>
      <c r="S155" s="80">
        <v>12</v>
      </c>
      <c r="T155" s="80">
        <f t="shared" si="2"/>
        <v>35</v>
      </c>
    </row>
    <row r="156" spans="1:20" s="7" customFormat="1" ht="71.25" x14ac:dyDescent="0.2">
      <c r="A156" s="43"/>
      <c r="B156" s="81">
        <v>53</v>
      </c>
      <c r="C156" s="2" t="s">
        <v>379</v>
      </c>
      <c r="D156" s="2" t="s">
        <v>309</v>
      </c>
      <c r="E156" s="2" t="s">
        <v>380</v>
      </c>
      <c r="F156" s="4">
        <v>1</v>
      </c>
      <c r="G156" s="4">
        <v>1</v>
      </c>
      <c r="H156" s="2" t="s">
        <v>170</v>
      </c>
      <c r="I156" s="2" t="s">
        <v>296</v>
      </c>
      <c r="J156" s="2" t="s">
        <v>172</v>
      </c>
      <c r="K156" s="3" t="s">
        <v>381</v>
      </c>
      <c r="L156" s="34" t="s">
        <v>34</v>
      </c>
      <c r="M156" s="2" t="s">
        <v>3</v>
      </c>
      <c r="N156" s="2" t="s">
        <v>229</v>
      </c>
      <c r="O156" s="30">
        <v>160</v>
      </c>
      <c r="P156" s="3">
        <v>44141</v>
      </c>
      <c r="Q156" s="3">
        <v>44268</v>
      </c>
      <c r="R156" s="80">
        <v>14</v>
      </c>
      <c r="S156" s="80">
        <v>6</v>
      </c>
      <c r="T156" s="80">
        <f t="shared" si="2"/>
        <v>20</v>
      </c>
    </row>
    <row r="157" spans="1:20" s="7" customFormat="1" ht="57" x14ac:dyDescent="0.2">
      <c r="A157" s="43"/>
      <c r="B157" s="81">
        <v>54</v>
      </c>
      <c r="C157" s="2" t="s">
        <v>382</v>
      </c>
      <c r="D157" s="2" t="s">
        <v>110</v>
      </c>
      <c r="E157" s="2" t="s">
        <v>383</v>
      </c>
      <c r="F157" s="4">
        <v>1</v>
      </c>
      <c r="G157" s="4">
        <v>1</v>
      </c>
      <c r="H157" s="2" t="s">
        <v>170</v>
      </c>
      <c r="I157" s="2" t="s">
        <v>296</v>
      </c>
      <c r="J157" s="2" t="s">
        <v>173</v>
      </c>
      <c r="K157" s="3" t="s">
        <v>384</v>
      </c>
      <c r="L157" s="34" t="s">
        <v>34</v>
      </c>
      <c r="M157" s="2" t="s">
        <v>3</v>
      </c>
      <c r="N157" s="2" t="s">
        <v>229</v>
      </c>
      <c r="O157" s="30">
        <v>20</v>
      </c>
      <c r="P157" s="3">
        <v>44142</v>
      </c>
      <c r="Q157" s="3">
        <v>44170</v>
      </c>
      <c r="R157" s="80">
        <v>25</v>
      </c>
      <c r="S157" s="80">
        <v>114</v>
      </c>
      <c r="T157" s="80">
        <f t="shared" si="2"/>
        <v>139</v>
      </c>
    </row>
    <row r="158" spans="1:20" s="7" customFormat="1" ht="42.75" x14ac:dyDescent="0.2">
      <c r="A158" s="43"/>
      <c r="B158" s="81">
        <v>55</v>
      </c>
      <c r="C158" s="2" t="s">
        <v>385</v>
      </c>
      <c r="D158" s="2" t="s">
        <v>110</v>
      </c>
      <c r="E158" s="2" t="s">
        <v>386</v>
      </c>
      <c r="F158" s="4">
        <v>1</v>
      </c>
      <c r="G158" s="4">
        <v>1</v>
      </c>
      <c r="H158" s="2" t="s">
        <v>170</v>
      </c>
      <c r="I158" s="2" t="s">
        <v>296</v>
      </c>
      <c r="J158" s="2" t="s">
        <v>174</v>
      </c>
      <c r="K158" s="3" t="s">
        <v>333</v>
      </c>
      <c r="L158" s="34" t="s">
        <v>34</v>
      </c>
      <c r="M158" s="2" t="s">
        <v>3</v>
      </c>
      <c r="N158" s="2" t="s">
        <v>229</v>
      </c>
      <c r="O158" s="30">
        <v>8</v>
      </c>
      <c r="P158" s="3">
        <v>44142</v>
      </c>
      <c r="Q158" s="3">
        <v>44149</v>
      </c>
      <c r="R158" s="80">
        <v>17</v>
      </c>
      <c r="S158" s="80">
        <v>17</v>
      </c>
      <c r="T158" s="80">
        <f t="shared" si="2"/>
        <v>34</v>
      </c>
    </row>
    <row r="159" spans="1:20" s="7" customFormat="1" ht="42.75" x14ac:dyDescent="0.2">
      <c r="A159" s="43"/>
      <c r="B159" s="81">
        <v>56</v>
      </c>
      <c r="C159" s="2" t="s">
        <v>385</v>
      </c>
      <c r="D159" s="2" t="s">
        <v>110</v>
      </c>
      <c r="E159" s="2" t="s">
        <v>386</v>
      </c>
      <c r="F159" s="4">
        <v>1</v>
      </c>
      <c r="G159" s="4">
        <v>2</v>
      </c>
      <c r="H159" s="2" t="s">
        <v>170</v>
      </c>
      <c r="I159" s="2" t="s">
        <v>296</v>
      </c>
      <c r="J159" s="2" t="s">
        <v>174</v>
      </c>
      <c r="K159" s="3" t="s">
        <v>333</v>
      </c>
      <c r="L159" s="34" t="s">
        <v>34</v>
      </c>
      <c r="M159" s="2" t="s">
        <v>3</v>
      </c>
      <c r="N159" s="2" t="s">
        <v>229</v>
      </c>
      <c r="O159" s="30">
        <v>8</v>
      </c>
      <c r="P159" s="3">
        <v>44142</v>
      </c>
      <c r="Q159" s="3">
        <v>44149</v>
      </c>
      <c r="R159" s="80">
        <v>21</v>
      </c>
      <c r="S159" s="80">
        <v>14</v>
      </c>
      <c r="T159" s="80">
        <f t="shared" si="2"/>
        <v>35</v>
      </c>
    </row>
    <row r="160" spans="1:20" s="7" customFormat="1" ht="42.75" x14ac:dyDescent="0.2">
      <c r="A160" s="43"/>
      <c r="B160" s="81">
        <v>57</v>
      </c>
      <c r="C160" s="2" t="s">
        <v>385</v>
      </c>
      <c r="D160" s="2" t="s">
        <v>110</v>
      </c>
      <c r="E160" s="2" t="s">
        <v>386</v>
      </c>
      <c r="F160" s="4">
        <v>1</v>
      </c>
      <c r="G160" s="4">
        <v>11</v>
      </c>
      <c r="H160" s="2" t="s">
        <v>170</v>
      </c>
      <c r="I160" s="2" t="s">
        <v>296</v>
      </c>
      <c r="J160" s="2" t="s">
        <v>174</v>
      </c>
      <c r="K160" s="3" t="s">
        <v>333</v>
      </c>
      <c r="L160" s="34" t="s">
        <v>34</v>
      </c>
      <c r="M160" s="2" t="s">
        <v>3</v>
      </c>
      <c r="N160" s="2" t="s">
        <v>229</v>
      </c>
      <c r="O160" s="30">
        <v>8</v>
      </c>
      <c r="P160" s="3">
        <v>44142</v>
      </c>
      <c r="Q160" s="3">
        <v>44149</v>
      </c>
      <c r="R160" s="80">
        <v>25</v>
      </c>
      <c r="S160" s="80">
        <v>35</v>
      </c>
      <c r="T160" s="80">
        <f t="shared" si="2"/>
        <v>60</v>
      </c>
    </row>
    <row r="161" spans="1:20" s="7" customFormat="1" ht="42.75" x14ac:dyDescent="0.2">
      <c r="A161" s="43"/>
      <c r="B161" s="81">
        <v>58</v>
      </c>
      <c r="C161" s="2" t="s">
        <v>385</v>
      </c>
      <c r="D161" s="2" t="s">
        <v>110</v>
      </c>
      <c r="E161" s="2" t="s">
        <v>386</v>
      </c>
      <c r="F161" s="4">
        <v>1</v>
      </c>
      <c r="G161" s="4">
        <v>3</v>
      </c>
      <c r="H161" s="2" t="s">
        <v>170</v>
      </c>
      <c r="I161" s="2" t="s">
        <v>296</v>
      </c>
      <c r="J161" s="2" t="s">
        <v>174</v>
      </c>
      <c r="K161" s="3" t="s">
        <v>333</v>
      </c>
      <c r="L161" s="34" t="s">
        <v>34</v>
      </c>
      <c r="M161" s="2" t="s">
        <v>3</v>
      </c>
      <c r="N161" s="2" t="s">
        <v>229</v>
      </c>
      <c r="O161" s="30">
        <v>8</v>
      </c>
      <c r="P161" s="3">
        <v>44142</v>
      </c>
      <c r="Q161" s="3">
        <v>44149</v>
      </c>
      <c r="R161" s="80">
        <v>7</v>
      </c>
      <c r="S161" s="80">
        <v>17</v>
      </c>
      <c r="T161" s="80">
        <f t="shared" si="2"/>
        <v>24</v>
      </c>
    </row>
    <row r="162" spans="1:20" s="7" customFormat="1" ht="42.75" x14ac:dyDescent="0.2">
      <c r="A162" s="43"/>
      <c r="B162" s="81">
        <v>59</v>
      </c>
      <c r="C162" s="2" t="s">
        <v>385</v>
      </c>
      <c r="D162" s="2" t="s">
        <v>110</v>
      </c>
      <c r="E162" s="2" t="s">
        <v>386</v>
      </c>
      <c r="F162" s="4">
        <v>1</v>
      </c>
      <c r="G162" s="4">
        <v>4</v>
      </c>
      <c r="H162" s="2" t="s">
        <v>170</v>
      </c>
      <c r="I162" s="2" t="s">
        <v>296</v>
      </c>
      <c r="J162" s="2" t="s">
        <v>174</v>
      </c>
      <c r="K162" s="3" t="s">
        <v>333</v>
      </c>
      <c r="L162" s="34" t="s">
        <v>34</v>
      </c>
      <c r="M162" s="2" t="s">
        <v>3</v>
      </c>
      <c r="N162" s="2" t="s">
        <v>229</v>
      </c>
      <c r="O162" s="30">
        <v>8</v>
      </c>
      <c r="P162" s="3">
        <v>44142</v>
      </c>
      <c r="Q162" s="3">
        <v>44149</v>
      </c>
      <c r="R162" s="80">
        <v>10</v>
      </c>
      <c r="S162" s="80">
        <v>14</v>
      </c>
      <c r="T162" s="80">
        <f t="shared" si="2"/>
        <v>24</v>
      </c>
    </row>
    <row r="163" spans="1:20" s="7" customFormat="1" ht="42.75" x14ac:dyDescent="0.2">
      <c r="A163" s="43"/>
      <c r="B163" s="81">
        <v>60</v>
      </c>
      <c r="C163" s="2" t="s">
        <v>385</v>
      </c>
      <c r="D163" s="2" t="s">
        <v>110</v>
      </c>
      <c r="E163" s="2" t="s">
        <v>386</v>
      </c>
      <c r="F163" s="4">
        <v>1</v>
      </c>
      <c r="G163" s="4">
        <v>5</v>
      </c>
      <c r="H163" s="2" t="s">
        <v>170</v>
      </c>
      <c r="I163" s="2" t="s">
        <v>296</v>
      </c>
      <c r="J163" s="2" t="s">
        <v>174</v>
      </c>
      <c r="K163" s="3" t="s">
        <v>333</v>
      </c>
      <c r="L163" s="34" t="s">
        <v>34</v>
      </c>
      <c r="M163" s="2" t="s">
        <v>3</v>
      </c>
      <c r="N163" s="2" t="s">
        <v>229</v>
      </c>
      <c r="O163" s="30">
        <v>8</v>
      </c>
      <c r="P163" s="3">
        <v>44142</v>
      </c>
      <c r="Q163" s="3">
        <v>44149</v>
      </c>
      <c r="R163" s="80">
        <v>13</v>
      </c>
      <c r="S163" s="80">
        <v>11</v>
      </c>
      <c r="T163" s="80">
        <f t="shared" si="2"/>
        <v>24</v>
      </c>
    </row>
    <row r="164" spans="1:20" s="7" customFormat="1" ht="42.75" x14ac:dyDescent="0.2">
      <c r="A164" s="43"/>
      <c r="B164" s="81">
        <v>61</v>
      </c>
      <c r="C164" s="2" t="s">
        <v>385</v>
      </c>
      <c r="D164" s="2" t="s">
        <v>110</v>
      </c>
      <c r="E164" s="2" t="s">
        <v>386</v>
      </c>
      <c r="F164" s="4">
        <v>1</v>
      </c>
      <c r="G164" s="4">
        <v>6</v>
      </c>
      <c r="H164" s="2" t="s">
        <v>170</v>
      </c>
      <c r="I164" s="2" t="s">
        <v>296</v>
      </c>
      <c r="J164" s="2" t="s">
        <v>174</v>
      </c>
      <c r="K164" s="3" t="s">
        <v>333</v>
      </c>
      <c r="L164" s="34" t="s">
        <v>34</v>
      </c>
      <c r="M164" s="2" t="s">
        <v>3</v>
      </c>
      <c r="N164" s="2" t="s">
        <v>229</v>
      </c>
      <c r="O164" s="30">
        <v>8</v>
      </c>
      <c r="P164" s="3">
        <v>44142</v>
      </c>
      <c r="Q164" s="3">
        <v>44149</v>
      </c>
      <c r="R164" s="80">
        <v>11</v>
      </c>
      <c r="S164" s="80">
        <v>26</v>
      </c>
      <c r="T164" s="80">
        <f t="shared" si="2"/>
        <v>37</v>
      </c>
    </row>
    <row r="165" spans="1:20" s="7" customFormat="1" ht="42.75" x14ac:dyDescent="0.2">
      <c r="A165" s="43"/>
      <c r="B165" s="81">
        <v>62</v>
      </c>
      <c r="C165" s="2" t="s">
        <v>385</v>
      </c>
      <c r="D165" s="2" t="s">
        <v>110</v>
      </c>
      <c r="E165" s="2" t="s">
        <v>386</v>
      </c>
      <c r="F165" s="4">
        <v>1</v>
      </c>
      <c r="G165" s="4">
        <v>7</v>
      </c>
      <c r="H165" s="2" t="s">
        <v>170</v>
      </c>
      <c r="I165" s="2" t="s">
        <v>296</v>
      </c>
      <c r="J165" s="2" t="s">
        <v>174</v>
      </c>
      <c r="K165" s="3" t="s">
        <v>333</v>
      </c>
      <c r="L165" s="34" t="s">
        <v>34</v>
      </c>
      <c r="M165" s="2" t="s">
        <v>3</v>
      </c>
      <c r="N165" s="2" t="s">
        <v>229</v>
      </c>
      <c r="O165" s="30">
        <v>8</v>
      </c>
      <c r="P165" s="3">
        <v>44142</v>
      </c>
      <c r="Q165" s="3">
        <v>44149</v>
      </c>
      <c r="R165" s="80">
        <v>9</v>
      </c>
      <c r="S165" s="80">
        <v>15</v>
      </c>
      <c r="T165" s="80">
        <f t="shared" si="2"/>
        <v>24</v>
      </c>
    </row>
    <row r="166" spans="1:20" s="7" customFormat="1" ht="42.75" x14ac:dyDescent="0.2">
      <c r="A166" s="43"/>
      <c r="B166" s="81">
        <v>63</v>
      </c>
      <c r="C166" s="2" t="s">
        <v>385</v>
      </c>
      <c r="D166" s="2" t="s">
        <v>110</v>
      </c>
      <c r="E166" s="2" t="s">
        <v>386</v>
      </c>
      <c r="F166" s="4">
        <v>1</v>
      </c>
      <c r="G166" s="4">
        <v>8</v>
      </c>
      <c r="H166" s="2" t="s">
        <v>170</v>
      </c>
      <c r="I166" s="2" t="s">
        <v>296</v>
      </c>
      <c r="J166" s="2" t="s">
        <v>174</v>
      </c>
      <c r="K166" s="3" t="s">
        <v>333</v>
      </c>
      <c r="L166" s="34" t="s">
        <v>34</v>
      </c>
      <c r="M166" s="2" t="s">
        <v>3</v>
      </c>
      <c r="N166" s="2" t="s">
        <v>229</v>
      </c>
      <c r="O166" s="30">
        <v>8</v>
      </c>
      <c r="P166" s="3">
        <v>44142</v>
      </c>
      <c r="Q166" s="3">
        <v>44149</v>
      </c>
      <c r="R166" s="80">
        <v>12</v>
      </c>
      <c r="S166" s="80">
        <v>12</v>
      </c>
      <c r="T166" s="80">
        <f t="shared" si="2"/>
        <v>24</v>
      </c>
    </row>
    <row r="167" spans="1:20" s="7" customFormat="1" ht="42.75" x14ac:dyDescent="0.2">
      <c r="A167" s="43"/>
      <c r="B167" s="81">
        <v>64</v>
      </c>
      <c r="C167" s="2" t="s">
        <v>385</v>
      </c>
      <c r="D167" s="2" t="s">
        <v>110</v>
      </c>
      <c r="E167" s="2" t="s">
        <v>386</v>
      </c>
      <c r="F167" s="4">
        <v>1</v>
      </c>
      <c r="G167" s="4">
        <v>9</v>
      </c>
      <c r="H167" s="2" t="s">
        <v>170</v>
      </c>
      <c r="I167" s="2" t="s">
        <v>296</v>
      </c>
      <c r="J167" s="2" t="s">
        <v>174</v>
      </c>
      <c r="K167" s="3" t="s">
        <v>333</v>
      </c>
      <c r="L167" s="34" t="s">
        <v>34</v>
      </c>
      <c r="M167" s="2" t="s">
        <v>3</v>
      </c>
      <c r="N167" s="2" t="s">
        <v>229</v>
      </c>
      <c r="O167" s="30">
        <v>8</v>
      </c>
      <c r="P167" s="3">
        <v>44142</v>
      </c>
      <c r="Q167" s="3">
        <v>44149</v>
      </c>
      <c r="R167" s="80">
        <v>25</v>
      </c>
      <c r="S167" s="80">
        <v>12</v>
      </c>
      <c r="T167" s="80">
        <f t="shared" si="2"/>
        <v>37</v>
      </c>
    </row>
    <row r="168" spans="1:20" s="7" customFormat="1" ht="42.75" x14ac:dyDescent="0.2">
      <c r="A168" s="43"/>
      <c r="B168" s="81">
        <v>65</v>
      </c>
      <c r="C168" s="2" t="s">
        <v>385</v>
      </c>
      <c r="D168" s="2" t="s">
        <v>110</v>
      </c>
      <c r="E168" s="2" t="s">
        <v>386</v>
      </c>
      <c r="F168" s="4">
        <v>1</v>
      </c>
      <c r="G168" s="4">
        <v>10</v>
      </c>
      <c r="H168" s="2" t="s">
        <v>170</v>
      </c>
      <c r="I168" s="2" t="s">
        <v>296</v>
      </c>
      <c r="J168" s="2" t="s">
        <v>174</v>
      </c>
      <c r="K168" s="3" t="s">
        <v>333</v>
      </c>
      <c r="L168" s="34" t="s">
        <v>34</v>
      </c>
      <c r="M168" s="2" t="s">
        <v>3</v>
      </c>
      <c r="N168" s="2" t="s">
        <v>229</v>
      </c>
      <c r="O168" s="30">
        <v>8</v>
      </c>
      <c r="P168" s="3">
        <v>44142</v>
      </c>
      <c r="Q168" s="3">
        <v>44149</v>
      </c>
      <c r="R168" s="80">
        <v>7</v>
      </c>
      <c r="S168" s="80">
        <v>5</v>
      </c>
      <c r="T168" s="80">
        <f t="shared" si="2"/>
        <v>12</v>
      </c>
    </row>
    <row r="169" spans="1:20" s="7" customFormat="1" ht="42.75" x14ac:dyDescent="0.2">
      <c r="A169" s="43"/>
      <c r="B169" s="81">
        <v>66</v>
      </c>
      <c r="C169" s="2" t="s">
        <v>387</v>
      </c>
      <c r="D169" s="2" t="s">
        <v>110</v>
      </c>
      <c r="E169" s="2" t="s">
        <v>388</v>
      </c>
      <c r="F169" s="4">
        <v>1</v>
      </c>
      <c r="G169" s="4">
        <v>1</v>
      </c>
      <c r="H169" s="2" t="s">
        <v>170</v>
      </c>
      <c r="I169" s="2" t="s">
        <v>296</v>
      </c>
      <c r="J169" s="2" t="s">
        <v>173</v>
      </c>
      <c r="K169" s="3" t="s">
        <v>389</v>
      </c>
      <c r="L169" s="34" t="s">
        <v>34</v>
      </c>
      <c r="M169" s="2" t="s">
        <v>3</v>
      </c>
      <c r="N169" s="2" t="s">
        <v>229</v>
      </c>
      <c r="O169" s="30">
        <v>50</v>
      </c>
      <c r="P169" s="3">
        <v>44144</v>
      </c>
      <c r="Q169" s="3">
        <v>44251</v>
      </c>
      <c r="R169" s="80">
        <v>4</v>
      </c>
      <c r="S169" s="80">
        <v>0</v>
      </c>
      <c r="T169" s="80">
        <f t="shared" ref="T169:T183" si="3">R169+S169</f>
        <v>4</v>
      </c>
    </row>
    <row r="170" spans="1:20" s="7" customFormat="1" ht="42.75" x14ac:dyDescent="0.2">
      <c r="A170" s="43"/>
      <c r="B170" s="81">
        <v>67</v>
      </c>
      <c r="C170" s="2" t="s">
        <v>390</v>
      </c>
      <c r="D170" s="2" t="s">
        <v>110</v>
      </c>
      <c r="E170" s="2" t="s">
        <v>391</v>
      </c>
      <c r="F170" s="4">
        <v>1</v>
      </c>
      <c r="G170" s="4">
        <v>1</v>
      </c>
      <c r="H170" s="2" t="s">
        <v>170</v>
      </c>
      <c r="I170" s="2" t="s">
        <v>296</v>
      </c>
      <c r="J170" s="2" t="s">
        <v>174</v>
      </c>
      <c r="K170" s="3" t="s">
        <v>392</v>
      </c>
      <c r="L170" s="34" t="s">
        <v>34</v>
      </c>
      <c r="M170" s="2" t="s">
        <v>3</v>
      </c>
      <c r="N170" s="2" t="s">
        <v>229</v>
      </c>
      <c r="O170" s="30">
        <v>40</v>
      </c>
      <c r="P170" s="3">
        <v>44149</v>
      </c>
      <c r="Q170" s="3">
        <v>44240</v>
      </c>
      <c r="R170" s="80">
        <v>7</v>
      </c>
      <c r="S170" s="80">
        <v>8</v>
      </c>
      <c r="T170" s="80">
        <f t="shared" si="3"/>
        <v>15</v>
      </c>
    </row>
    <row r="171" spans="1:20" s="7" customFormat="1" ht="42.75" x14ac:dyDescent="0.2">
      <c r="A171" s="43"/>
      <c r="B171" s="81">
        <v>68</v>
      </c>
      <c r="C171" s="2" t="s">
        <v>393</v>
      </c>
      <c r="D171" s="2" t="s">
        <v>110</v>
      </c>
      <c r="E171" s="2" t="s">
        <v>394</v>
      </c>
      <c r="F171" s="4">
        <v>1</v>
      </c>
      <c r="G171" s="4">
        <v>1</v>
      </c>
      <c r="H171" s="2" t="s">
        <v>170</v>
      </c>
      <c r="I171" s="2" t="s">
        <v>296</v>
      </c>
      <c r="J171" s="2" t="s">
        <v>173</v>
      </c>
      <c r="K171" s="3" t="s">
        <v>395</v>
      </c>
      <c r="L171" s="34" t="s">
        <v>34</v>
      </c>
      <c r="M171" s="2" t="s">
        <v>3</v>
      </c>
      <c r="N171" s="2" t="s">
        <v>396</v>
      </c>
      <c r="O171" s="30">
        <v>48</v>
      </c>
      <c r="P171" s="3">
        <v>44156</v>
      </c>
      <c r="Q171" s="3">
        <v>44222</v>
      </c>
      <c r="R171" s="80">
        <v>3</v>
      </c>
      <c r="S171" s="80">
        <v>3</v>
      </c>
      <c r="T171" s="80">
        <f t="shared" si="3"/>
        <v>6</v>
      </c>
    </row>
    <row r="172" spans="1:20" s="7" customFormat="1" ht="42.75" x14ac:dyDescent="0.2">
      <c r="A172" s="43"/>
      <c r="B172" s="81">
        <v>69</v>
      </c>
      <c r="C172" s="2" t="s">
        <v>397</v>
      </c>
      <c r="D172" s="2" t="s">
        <v>309</v>
      </c>
      <c r="E172" s="2" t="s">
        <v>398</v>
      </c>
      <c r="F172" s="4">
        <v>1</v>
      </c>
      <c r="G172" s="4">
        <v>1</v>
      </c>
      <c r="H172" s="2" t="s">
        <v>170</v>
      </c>
      <c r="I172" s="2" t="s">
        <v>296</v>
      </c>
      <c r="J172" s="2" t="s">
        <v>173</v>
      </c>
      <c r="K172" s="3" t="s">
        <v>384</v>
      </c>
      <c r="L172" s="34" t="s">
        <v>34</v>
      </c>
      <c r="M172" s="2" t="s">
        <v>3</v>
      </c>
      <c r="N172" s="2" t="s">
        <v>229</v>
      </c>
      <c r="O172" s="30">
        <v>20</v>
      </c>
      <c r="P172" s="3">
        <v>44159</v>
      </c>
      <c r="Q172" s="3">
        <v>44168</v>
      </c>
      <c r="R172" s="80">
        <v>19</v>
      </c>
      <c r="S172" s="80">
        <v>14</v>
      </c>
      <c r="T172" s="80">
        <f t="shared" si="3"/>
        <v>33</v>
      </c>
    </row>
    <row r="173" spans="1:20" s="7" customFormat="1" ht="42.75" x14ac:dyDescent="0.2">
      <c r="A173" s="43"/>
      <c r="B173" s="81">
        <v>70</v>
      </c>
      <c r="C173" s="2" t="s">
        <v>399</v>
      </c>
      <c r="D173" s="2" t="s">
        <v>309</v>
      </c>
      <c r="E173" s="2" t="s">
        <v>400</v>
      </c>
      <c r="F173" s="4">
        <v>1</v>
      </c>
      <c r="G173" s="4">
        <v>1</v>
      </c>
      <c r="H173" s="2" t="s">
        <v>170</v>
      </c>
      <c r="I173" s="2" t="s">
        <v>296</v>
      </c>
      <c r="J173" s="2" t="s">
        <v>172</v>
      </c>
      <c r="K173" s="3" t="s">
        <v>401</v>
      </c>
      <c r="L173" s="34" t="s">
        <v>34</v>
      </c>
      <c r="M173" s="2" t="s">
        <v>3</v>
      </c>
      <c r="N173" s="2" t="s">
        <v>229</v>
      </c>
      <c r="O173" s="30">
        <v>160</v>
      </c>
      <c r="P173" s="3">
        <v>44169</v>
      </c>
      <c r="Q173" s="3">
        <v>44323</v>
      </c>
      <c r="R173" s="80">
        <v>18</v>
      </c>
      <c r="S173" s="80">
        <v>2</v>
      </c>
      <c r="T173" s="80">
        <f t="shared" si="3"/>
        <v>20</v>
      </c>
    </row>
    <row r="174" spans="1:20" s="7" customFormat="1" ht="42.75" x14ac:dyDescent="0.2">
      <c r="A174" s="43"/>
      <c r="B174" s="81">
        <v>71</v>
      </c>
      <c r="C174" s="2" t="s">
        <v>402</v>
      </c>
      <c r="D174" s="2" t="s">
        <v>309</v>
      </c>
      <c r="E174" s="2" t="s">
        <v>403</v>
      </c>
      <c r="F174" s="4">
        <v>1</v>
      </c>
      <c r="G174" s="4">
        <v>1</v>
      </c>
      <c r="H174" s="2" t="s">
        <v>170</v>
      </c>
      <c r="I174" s="2" t="s">
        <v>296</v>
      </c>
      <c r="J174" s="2" t="s">
        <v>172</v>
      </c>
      <c r="K174" s="3" t="s">
        <v>401</v>
      </c>
      <c r="L174" s="34" t="s">
        <v>34</v>
      </c>
      <c r="M174" s="2" t="s">
        <v>3</v>
      </c>
      <c r="N174" s="2" t="s">
        <v>229</v>
      </c>
      <c r="O174" s="30">
        <v>160</v>
      </c>
      <c r="P174" s="3">
        <v>44184</v>
      </c>
      <c r="Q174" s="3">
        <v>44337</v>
      </c>
      <c r="R174" s="80">
        <v>15</v>
      </c>
      <c r="S174" s="80">
        <v>4</v>
      </c>
      <c r="T174" s="80">
        <f t="shared" si="3"/>
        <v>19</v>
      </c>
    </row>
    <row r="175" spans="1:20" s="7" customFormat="1" ht="28.5" x14ac:dyDescent="0.2">
      <c r="A175" s="43"/>
      <c r="B175" s="81">
        <v>72</v>
      </c>
      <c r="C175" s="2" t="s">
        <v>404</v>
      </c>
      <c r="D175" s="2" t="s">
        <v>3</v>
      </c>
      <c r="E175" s="2" t="s">
        <v>405</v>
      </c>
      <c r="F175" s="4">
        <v>1</v>
      </c>
      <c r="G175" s="4">
        <v>1</v>
      </c>
      <c r="H175" s="2" t="s">
        <v>166</v>
      </c>
      <c r="I175" s="2" t="s">
        <v>296</v>
      </c>
      <c r="J175" s="2" t="s">
        <v>176</v>
      </c>
      <c r="K175" s="3" t="s">
        <v>238</v>
      </c>
      <c r="L175" s="34" t="s">
        <v>34</v>
      </c>
      <c r="M175" s="2" t="s">
        <v>3</v>
      </c>
      <c r="N175" s="2" t="s">
        <v>307</v>
      </c>
      <c r="O175" s="30">
        <v>30</v>
      </c>
      <c r="P175" s="3">
        <v>44060</v>
      </c>
      <c r="Q175" s="3">
        <v>44176</v>
      </c>
      <c r="R175" s="80">
        <v>0</v>
      </c>
      <c r="S175" s="80">
        <v>1</v>
      </c>
      <c r="T175" s="80">
        <f t="shared" si="3"/>
        <v>1</v>
      </c>
    </row>
    <row r="176" spans="1:20" s="7" customFormat="1" ht="28.5" x14ac:dyDescent="0.2">
      <c r="A176" s="43"/>
      <c r="B176" s="81">
        <v>73</v>
      </c>
      <c r="C176" s="2" t="s">
        <v>406</v>
      </c>
      <c r="D176" s="2" t="s">
        <v>104</v>
      </c>
      <c r="E176" s="2" t="s">
        <v>407</v>
      </c>
      <c r="F176" s="4">
        <v>1</v>
      </c>
      <c r="G176" s="4">
        <v>1</v>
      </c>
      <c r="H176" s="2" t="s">
        <v>166</v>
      </c>
      <c r="I176" s="2" t="s">
        <v>296</v>
      </c>
      <c r="J176" s="2" t="s">
        <v>176</v>
      </c>
      <c r="K176" s="3" t="s">
        <v>238</v>
      </c>
      <c r="L176" s="34" t="s">
        <v>34</v>
      </c>
      <c r="M176" s="2" t="s">
        <v>3</v>
      </c>
      <c r="N176" s="2" t="s">
        <v>231</v>
      </c>
      <c r="O176" s="30">
        <v>42</v>
      </c>
      <c r="P176" s="3">
        <v>44092</v>
      </c>
      <c r="Q176" s="3">
        <v>33219</v>
      </c>
      <c r="R176" s="80">
        <v>1</v>
      </c>
      <c r="S176" s="80">
        <v>0</v>
      </c>
      <c r="T176" s="80">
        <f t="shared" si="3"/>
        <v>1</v>
      </c>
    </row>
    <row r="177" spans="1:20" s="7" customFormat="1" ht="28.5" x14ac:dyDescent="0.2">
      <c r="A177" s="43"/>
      <c r="B177" s="81">
        <v>74</v>
      </c>
      <c r="C177" s="2" t="s">
        <v>408</v>
      </c>
      <c r="D177" s="2" t="s">
        <v>104</v>
      </c>
      <c r="E177" s="2" t="s">
        <v>409</v>
      </c>
      <c r="F177" s="4">
        <v>1</v>
      </c>
      <c r="G177" s="4">
        <v>1</v>
      </c>
      <c r="H177" s="2" t="s">
        <v>166</v>
      </c>
      <c r="I177" s="2" t="s">
        <v>296</v>
      </c>
      <c r="J177" s="2" t="s">
        <v>176</v>
      </c>
      <c r="K177" s="3" t="s">
        <v>238</v>
      </c>
      <c r="L177" s="34" t="s">
        <v>34</v>
      </c>
      <c r="M177" s="2" t="s">
        <v>3</v>
      </c>
      <c r="N177" s="2" t="s">
        <v>231</v>
      </c>
      <c r="O177" s="30">
        <v>42</v>
      </c>
      <c r="P177" s="3">
        <v>44092</v>
      </c>
      <c r="Q177" s="3">
        <v>44177</v>
      </c>
      <c r="R177" s="80">
        <v>1</v>
      </c>
      <c r="S177" s="80">
        <v>0</v>
      </c>
      <c r="T177" s="80">
        <f t="shared" si="3"/>
        <v>1</v>
      </c>
    </row>
    <row r="178" spans="1:20" s="7" customFormat="1" ht="42.75" x14ac:dyDescent="0.2">
      <c r="A178" s="43"/>
      <c r="B178" s="81">
        <v>75</v>
      </c>
      <c r="C178" s="2" t="s">
        <v>410</v>
      </c>
      <c r="D178" s="2" t="s">
        <v>341</v>
      </c>
      <c r="E178" s="2"/>
      <c r="F178" s="4"/>
      <c r="G178" s="4"/>
      <c r="H178" s="2" t="s">
        <v>166</v>
      </c>
      <c r="I178" s="2" t="s">
        <v>296</v>
      </c>
      <c r="J178" s="2" t="s">
        <v>179</v>
      </c>
      <c r="K178" s="3" t="s">
        <v>411</v>
      </c>
      <c r="L178" s="34" t="s">
        <v>34</v>
      </c>
      <c r="M178" s="2" t="s">
        <v>3</v>
      </c>
      <c r="N178" s="2" t="s">
        <v>412</v>
      </c>
      <c r="O178" s="30">
        <v>1</v>
      </c>
      <c r="P178" s="3">
        <v>44021</v>
      </c>
      <c r="Q178" s="3">
        <v>44021</v>
      </c>
      <c r="R178" s="80">
        <v>5</v>
      </c>
      <c r="S178" s="80">
        <v>37</v>
      </c>
      <c r="T178" s="80">
        <f t="shared" si="3"/>
        <v>42</v>
      </c>
    </row>
    <row r="179" spans="1:20" s="7" customFormat="1" ht="28.5" x14ac:dyDescent="0.2">
      <c r="A179" s="43"/>
      <c r="B179" s="81">
        <v>76</v>
      </c>
      <c r="C179" s="2" t="s">
        <v>413</v>
      </c>
      <c r="D179" s="2" t="s">
        <v>326</v>
      </c>
      <c r="E179" s="2"/>
      <c r="F179" s="4"/>
      <c r="G179" s="4"/>
      <c r="H179" s="2" t="s">
        <v>166</v>
      </c>
      <c r="I179" s="2" t="s">
        <v>296</v>
      </c>
      <c r="J179" s="2" t="s">
        <v>179</v>
      </c>
      <c r="K179" s="3" t="s">
        <v>414</v>
      </c>
      <c r="L179" s="34" t="s">
        <v>34</v>
      </c>
      <c r="M179" s="2" t="s">
        <v>3</v>
      </c>
      <c r="N179" s="2" t="s">
        <v>415</v>
      </c>
      <c r="O179" s="30">
        <v>1</v>
      </c>
      <c r="P179" s="3">
        <v>44042</v>
      </c>
      <c r="Q179" s="3">
        <v>44042</v>
      </c>
      <c r="R179" s="80">
        <v>4</v>
      </c>
      <c r="S179" s="80">
        <v>12</v>
      </c>
      <c r="T179" s="80">
        <f t="shared" si="3"/>
        <v>16</v>
      </c>
    </row>
    <row r="180" spans="1:20" s="7" customFormat="1" ht="42.75" x14ac:dyDescent="0.2">
      <c r="A180" s="43"/>
      <c r="B180" s="81">
        <v>77</v>
      </c>
      <c r="C180" s="2" t="s">
        <v>416</v>
      </c>
      <c r="D180" s="2" t="s">
        <v>110</v>
      </c>
      <c r="E180" s="2"/>
      <c r="F180" s="4"/>
      <c r="G180" s="4"/>
      <c r="H180" s="2" t="s">
        <v>166</v>
      </c>
      <c r="I180" s="2" t="s">
        <v>296</v>
      </c>
      <c r="J180" s="2" t="s">
        <v>179</v>
      </c>
      <c r="K180" s="3" t="s">
        <v>414</v>
      </c>
      <c r="L180" s="34" t="s">
        <v>34</v>
      </c>
      <c r="M180" s="2" t="s">
        <v>3</v>
      </c>
      <c r="N180" s="2" t="s">
        <v>297</v>
      </c>
      <c r="O180" s="30">
        <v>1</v>
      </c>
      <c r="P180" s="3">
        <v>44056</v>
      </c>
      <c r="Q180" s="3">
        <v>44056</v>
      </c>
      <c r="R180" s="80">
        <v>10</v>
      </c>
      <c r="S180" s="80">
        <v>30</v>
      </c>
      <c r="T180" s="80">
        <f t="shared" si="3"/>
        <v>40</v>
      </c>
    </row>
    <row r="181" spans="1:20" s="7" customFormat="1" ht="42.75" x14ac:dyDescent="0.2">
      <c r="A181" s="43"/>
      <c r="B181" s="81">
        <v>78</v>
      </c>
      <c r="C181" s="2" t="s">
        <v>417</v>
      </c>
      <c r="D181" s="2" t="s">
        <v>110</v>
      </c>
      <c r="E181" s="2"/>
      <c r="F181" s="4"/>
      <c r="G181" s="4"/>
      <c r="H181" s="2" t="s">
        <v>166</v>
      </c>
      <c r="I181" s="2" t="s">
        <v>296</v>
      </c>
      <c r="J181" s="2" t="s">
        <v>179</v>
      </c>
      <c r="K181" s="3" t="s">
        <v>218</v>
      </c>
      <c r="L181" s="34" t="s">
        <v>34</v>
      </c>
      <c r="M181" s="2" t="s">
        <v>3</v>
      </c>
      <c r="N181" s="2" t="s">
        <v>224</v>
      </c>
      <c r="O181" s="30">
        <v>1</v>
      </c>
      <c r="P181" s="3">
        <v>44095</v>
      </c>
      <c r="Q181" s="3">
        <v>44095</v>
      </c>
      <c r="R181" s="80">
        <v>20</v>
      </c>
      <c r="S181" s="80">
        <v>20</v>
      </c>
      <c r="T181" s="80">
        <f t="shared" si="3"/>
        <v>40</v>
      </c>
    </row>
    <row r="182" spans="1:20" s="7" customFormat="1" ht="42.75" x14ac:dyDescent="0.2">
      <c r="A182" s="43"/>
      <c r="B182" s="81">
        <v>79</v>
      </c>
      <c r="C182" s="2" t="s">
        <v>418</v>
      </c>
      <c r="D182" s="2" t="s">
        <v>309</v>
      </c>
      <c r="E182" s="2"/>
      <c r="F182" s="4"/>
      <c r="G182" s="4"/>
      <c r="H182" s="2" t="s">
        <v>166</v>
      </c>
      <c r="I182" s="2" t="s">
        <v>296</v>
      </c>
      <c r="J182" s="2" t="s">
        <v>179</v>
      </c>
      <c r="K182" s="3" t="s">
        <v>419</v>
      </c>
      <c r="L182" s="34" t="s">
        <v>34</v>
      </c>
      <c r="M182" s="2" t="s">
        <v>3</v>
      </c>
      <c r="N182" s="2" t="s">
        <v>227</v>
      </c>
      <c r="O182" s="30">
        <v>1</v>
      </c>
      <c r="P182" s="3">
        <v>44119</v>
      </c>
      <c r="Q182" s="3">
        <v>44119</v>
      </c>
      <c r="R182" s="80">
        <v>12</v>
      </c>
      <c r="S182" s="80">
        <v>20</v>
      </c>
      <c r="T182" s="80">
        <f t="shared" si="3"/>
        <v>32</v>
      </c>
    </row>
    <row r="183" spans="1:20" s="7" customFormat="1" ht="42.75" x14ac:dyDescent="0.2">
      <c r="A183" s="43"/>
      <c r="B183" s="81">
        <v>80</v>
      </c>
      <c r="C183" s="2" t="s">
        <v>420</v>
      </c>
      <c r="D183" s="2" t="s">
        <v>110</v>
      </c>
      <c r="E183" s="2"/>
      <c r="F183" s="4"/>
      <c r="G183" s="4"/>
      <c r="H183" s="2" t="s">
        <v>166</v>
      </c>
      <c r="I183" s="2" t="s">
        <v>296</v>
      </c>
      <c r="J183" s="2" t="s">
        <v>179</v>
      </c>
      <c r="K183" s="3" t="s">
        <v>419</v>
      </c>
      <c r="L183" s="34" t="s">
        <v>34</v>
      </c>
      <c r="M183" s="2" t="s">
        <v>3</v>
      </c>
      <c r="N183" s="2" t="s">
        <v>297</v>
      </c>
      <c r="O183" s="30">
        <v>1</v>
      </c>
      <c r="P183" s="3">
        <v>44119</v>
      </c>
      <c r="Q183" s="3">
        <v>44119</v>
      </c>
      <c r="R183" s="80">
        <v>3</v>
      </c>
      <c r="S183" s="80">
        <v>6</v>
      </c>
      <c r="T183" s="80">
        <f t="shared" si="3"/>
        <v>9</v>
      </c>
    </row>
    <row r="184" spans="1:20" ht="14.25" x14ac:dyDescent="0.2">
      <c r="B184" s="5"/>
      <c r="E184" s="5"/>
      <c r="F184" s="5"/>
      <c r="G184" s="5"/>
      <c r="H184" s="5"/>
      <c r="I184" s="5"/>
      <c r="J184" s="5"/>
      <c r="L184" s="5"/>
      <c r="M184" s="5"/>
      <c r="N184" s="38"/>
      <c r="O184" s="5"/>
      <c r="P184" s="5"/>
      <c r="Q184" s="5"/>
    </row>
    <row r="185" spans="1:20" ht="14.25" x14ac:dyDescent="0.2">
      <c r="B185" s="5"/>
      <c r="E185" s="5"/>
      <c r="F185" s="5"/>
      <c r="G185" s="5"/>
      <c r="H185" s="5"/>
      <c r="I185" s="5"/>
      <c r="J185" s="5"/>
      <c r="L185" s="5"/>
      <c r="M185" s="5"/>
      <c r="N185" s="38"/>
      <c r="O185" s="5"/>
      <c r="P185" s="5"/>
      <c r="Q185" s="5"/>
    </row>
    <row r="186" spans="1:20" ht="14.25" x14ac:dyDescent="0.2">
      <c r="B186" s="5"/>
      <c r="E186" s="5"/>
      <c r="F186" s="5"/>
      <c r="G186" s="5"/>
      <c r="H186" s="5"/>
      <c r="I186" s="5"/>
      <c r="J186" s="5"/>
      <c r="L186" s="5"/>
      <c r="M186" s="5"/>
      <c r="N186" s="38"/>
      <c r="O186" s="5"/>
      <c r="P186" s="5"/>
      <c r="Q186" s="5"/>
    </row>
    <row r="187" spans="1:20" ht="14.25" x14ac:dyDescent="0.2">
      <c r="B187" s="5"/>
      <c r="E187" s="5"/>
      <c r="F187" s="5"/>
      <c r="G187" s="5"/>
      <c r="H187" s="5"/>
      <c r="I187" s="5"/>
      <c r="J187" s="5"/>
      <c r="L187" s="5"/>
      <c r="M187" s="5"/>
      <c r="N187" s="38"/>
      <c r="O187" s="5"/>
      <c r="P187" s="5"/>
      <c r="Q187" s="5"/>
    </row>
    <row r="188" spans="1:20" ht="14.25" x14ac:dyDescent="0.2">
      <c r="B188" s="5"/>
      <c r="E188" s="5"/>
      <c r="F188" s="5"/>
      <c r="G188" s="5"/>
      <c r="H188" s="5"/>
      <c r="I188" s="5"/>
      <c r="J188" s="5"/>
      <c r="L188" s="5"/>
      <c r="M188" s="5"/>
      <c r="N188" s="38"/>
      <c r="O188" s="5"/>
      <c r="P188" s="5"/>
      <c r="Q188" s="5"/>
    </row>
    <row r="189" spans="1:20" ht="14.25" x14ac:dyDescent="0.2">
      <c r="B189" s="5"/>
      <c r="E189" s="5"/>
      <c r="F189" s="5"/>
      <c r="G189" s="5"/>
      <c r="H189" s="5"/>
      <c r="I189" s="5"/>
      <c r="J189" s="5"/>
      <c r="L189" s="5"/>
      <c r="M189" s="5"/>
      <c r="N189" s="38"/>
      <c r="O189" s="5"/>
      <c r="P189" s="5"/>
      <c r="Q189" s="5"/>
    </row>
    <row r="190" spans="1:20" ht="14.25" x14ac:dyDescent="0.2">
      <c r="B190" s="5"/>
      <c r="E190" s="5"/>
      <c r="F190" s="5"/>
      <c r="G190" s="5"/>
      <c r="H190" s="5"/>
      <c r="I190" s="5"/>
      <c r="J190" s="5"/>
      <c r="L190" s="5"/>
      <c r="M190" s="5"/>
      <c r="N190" s="38"/>
      <c r="O190" s="5"/>
      <c r="P190" s="5"/>
      <c r="Q190" s="5"/>
    </row>
    <row r="191" spans="1:20" ht="14.25" x14ac:dyDescent="0.2">
      <c r="B191" s="5"/>
      <c r="E191" s="5"/>
      <c r="F191" s="5"/>
      <c r="G191" s="5"/>
      <c r="H191" s="5"/>
      <c r="I191" s="5"/>
      <c r="J191" s="5"/>
      <c r="L191" s="5"/>
      <c r="M191" s="5"/>
      <c r="N191" s="38"/>
      <c r="O191" s="5"/>
      <c r="P191" s="5"/>
      <c r="Q191" s="5"/>
    </row>
    <row r="192" spans="1:20" ht="14.25" x14ac:dyDescent="0.2">
      <c r="B192" s="5"/>
      <c r="E192" s="5"/>
      <c r="F192" s="5"/>
      <c r="G192" s="5"/>
      <c r="H192" s="5"/>
      <c r="I192" s="5"/>
      <c r="J192" s="5"/>
      <c r="L192" s="5"/>
      <c r="M192" s="5"/>
      <c r="N192" s="38"/>
      <c r="O192" s="5"/>
      <c r="P192" s="5"/>
      <c r="Q192" s="5"/>
    </row>
    <row r="193" spans="2:17" ht="14.25" x14ac:dyDescent="0.2">
      <c r="B193" s="5"/>
      <c r="E193" s="5"/>
      <c r="F193" s="5"/>
      <c r="G193" s="5"/>
      <c r="H193" s="5"/>
      <c r="I193" s="5"/>
      <c r="J193" s="5"/>
      <c r="L193" s="5"/>
      <c r="M193" s="5"/>
      <c r="N193" s="38"/>
      <c r="O193" s="5"/>
      <c r="P193" s="5"/>
      <c r="Q193" s="5"/>
    </row>
    <row r="194" spans="2:17" ht="14.25" x14ac:dyDescent="0.2">
      <c r="B194" s="5"/>
      <c r="E194" s="5"/>
      <c r="F194" s="5"/>
      <c r="G194" s="5"/>
      <c r="H194" s="5"/>
      <c r="I194" s="5"/>
      <c r="J194" s="5"/>
      <c r="L194" s="5"/>
      <c r="M194" s="5"/>
      <c r="N194" s="38"/>
      <c r="O194" s="5"/>
      <c r="P194" s="5"/>
      <c r="Q194" s="5"/>
    </row>
    <row r="195" spans="2:17" ht="14.25" x14ac:dyDescent="0.2">
      <c r="B195" s="5"/>
      <c r="E195" s="5"/>
      <c r="F195" s="5"/>
      <c r="G195" s="5"/>
      <c r="H195" s="5"/>
      <c r="I195" s="5"/>
      <c r="J195" s="5"/>
      <c r="L195" s="5"/>
      <c r="M195" s="5"/>
      <c r="N195" s="38"/>
      <c r="O195" s="5"/>
      <c r="P195" s="5"/>
      <c r="Q195" s="5"/>
    </row>
    <row r="196" spans="2:17" ht="14.25" x14ac:dyDescent="0.2">
      <c r="B196" s="5"/>
      <c r="E196" s="5"/>
      <c r="F196" s="5"/>
      <c r="G196" s="5"/>
      <c r="H196" s="5"/>
      <c r="I196" s="5"/>
      <c r="J196" s="5"/>
      <c r="L196" s="5"/>
      <c r="M196" s="5"/>
      <c r="N196" s="38"/>
      <c r="O196" s="5"/>
      <c r="P196" s="5"/>
      <c r="Q196" s="5"/>
    </row>
    <row r="197" spans="2:17" ht="14.25" x14ac:dyDescent="0.2">
      <c r="B197" s="5"/>
      <c r="E197" s="5"/>
      <c r="F197" s="5"/>
      <c r="G197" s="5"/>
      <c r="H197" s="5"/>
      <c r="I197" s="5"/>
      <c r="J197" s="5"/>
      <c r="L197" s="5"/>
      <c r="M197" s="5"/>
      <c r="N197" s="38"/>
      <c r="O197" s="5"/>
      <c r="P197" s="5"/>
      <c r="Q197" s="5"/>
    </row>
    <row r="198" spans="2:17" ht="14.25" x14ac:dyDescent="0.2">
      <c r="B198" s="5"/>
      <c r="E198" s="5"/>
      <c r="F198" s="5"/>
      <c r="G198" s="5"/>
      <c r="H198" s="5"/>
      <c r="I198" s="5"/>
      <c r="J198" s="5"/>
      <c r="L198" s="5"/>
      <c r="M198" s="5"/>
      <c r="N198" s="38"/>
      <c r="O198" s="5"/>
      <c r="P198" s="5"/>
      <c r="Q198" s="5"/>
    </row>
    <row r="199" spans="2:17" ht="14.25" x14ac:dyDescent="0.2">
      <c r="B199" s="5"/>
      <c r="E199" s="5"/>
      <c r="F199" s="5"/>
      <c r="G199" s="5"/>
      <c r="H199" s="5"/>
      <c r="I199" s="5"/>
      <c r="J199" s="5"/>
      <c r="L199" s="5"/>
      <c r="M199" s="5"/>
      <c r="N199" s="38"/>
      <c r="O199" s="5"/>
      <c r="P199" s="5"/>
      <c r="Q199" s="5"/>
    </row>
    <row r="200" spans="2:17" ht="14.25" x14ac:dyDescent="0.2">
      <c r="B200" s="5"/>
      <c r="E200" s="5"/>
      <c r="F200" s="5"/>
      <c r="G200" s="5"/>
      <c r="H200" s="5"/>
      <c r="I200" s="5"/>
      <c r="J200" s="5"/>
      <c r="L200" s="5"/>
      <c r="M200" s="5"/>
      <c r="N200" s="38"/>
      <c r="O200" s="5"/>
      <c r="P200" s="5"/>
      <c r="Q200" s="5"/>
    </row>
    <row r="201" spans="2:17" ht="14.25" x14ac:dyDescent="0.2">
      <c r="B201" s="5"/>
      <c r="E201" s="5"/>
      <c r="F201" s="5"/>
      <c r="G201" s="5"/>
      <c r="H201" s="5"/>
      <c r="I201" s="5"/>
      <c r="J201" s="5"/>
      <c r="L201" s="5"/>
      <c r="M201" s="5"/>
      <c r="N201" s="38"/>
      <c r="O201" s="5"/>
      <c r="P201" s="5"/>
      <c r="Q201" s="5"/>
    </row>
    <row r="202" spans="2:17" ht="14.25" x14ac:dyDescent="0.2">
      <c r="B202" s="5"/>
      <c r="E202" s="5"/>
      <c r="F202" s="5"/>
      <c r="G202" s="5"/>
      <c r="H202" s="5"/>
      <c r="I202" s="5"/>
      <c r="J202" s="5"/>
      <c r="L202" s="5"/>
      <c r="M202" s="5"/>
      <c r="N202" s="38"/>
      <c r="O202" s="5"/>
      <c r="P202" s="5"/>
      <c r="Q202" s="5"/>
    </row>
    <row r="203" spans="2:17" ht="14.25" x14ac:dyDescent="0.2">
      <c r="B203" s="5"/>
      <c r="E203" s="5"/>
      <c r="F203" s="5"/>
      <c r="G203" s="5"/>
      <c r="H203" s="5"/>
      <c r="I203" s="5"/>
      <c r="J203" s="5"/>
      <c r="L203" s="5"/>
      <c r="M203" s="5"/>
      <c r="N203" s="38"/>
      <c r="O203" s="5"/>
      <c r="P203" s="5"/>
      <c r="Q203" s="5"/>
    </row>
    <row r="204" spans="2:17" ht="14.25" x14ac:dyDescent="0.2">
      <c r="B204" s="5"/>
      <c r="E204" s="5"/>
      <c r="F204" s="5"/>
      <c r="G204" s="5"/>
      <c r="H204" s="5"/>
      <c r="I204" s="5"/>
      <c r="J204" s="5"/>
      <c r="L204" s="5"/>
      <c r="M204" s="5"/>
      <c r="N204" s="38"/>
      <c r="O204" s="5"/>
      <c r="P204" s="5"/>
      <c r="Q204" s="5"/>
    </row>
    <row r="205" spans="2:17" ht="14.25" x14ac:dyDescent="0.2">
      <c r="B205" s="5"/>
      <c r="E205" s="5"/>
      <c r="F205" s="5"/>
      <c r="G205" s="5"/>
      <c r="H205" s="5"/>
      <c r="I205" s="5"/>
      <c r="J205" s="5"/>
      <c r="L205" s="5"/>
      <c r="M205" s="5"/>
      <c r="N205" s="38"/>
      <c r="O205" s="5"/>
      <c r="P205" s="5"/>
      <c r="Q205" s="5"/>
    </row>
    <row r="206" spans="2:17" ht="14.25" x14ac:dyDescent="0.2">
      <c r="B206" s="5"/>
      <c r="E206" s="5"/>
      <c r="F206" s="5"/>
      <c r="G206" s="5"/>
      <c r="H206" s="5"/>
      <c r="I206" s="5"/>
      <c r="J206" s="5"/>
      <c r="L206" s="5"/>
      <c r="M206" s="5"/>
      <c r="N206" s="38"/>
      <c r="O206" s="5"/>
      <c r="P206" s="5"/>
      <c r="Q206" s="5"/>
    </row>
    <row r="207" spans="2:17" ht="14.25" x14ac:dyDescent="0.2">
      <c r="B207" s="5"/>
      <c r="E207" s="5"/>
      <c r="F207" s="5"/>
      <c r="G207" s="5"/>
      <c r="H207" s="5"/>
      <c r="I207" s="5"/>
      <c r="J207" s="5"/>
      <c r="L207" s="5"/>
      <c r="M207" s="5"/>
      <c r="N207" s="38"/>
      <c r="O207" s="5"/>
      <c r="P207" s="5"/>
      <c r="Q207" s="5"/>
    </row>
    <row r="208" spans="2:17" ht="14.25" x14ac:dyDescent="0.2">
      <c r="B208" s="5"/>
      <c r="E208" s="5"/>
      <c r="F208" s="5"/>
      <c r="G208" s="5"/>
      <c r="H208" s="5"/>
      <c r="I208" s="5"/>
      <c r="J208" s="5"/>
      <c r="L208" s="5"/>
      <c r="M208" s="5"/>
      <c r="N208" s="38"/>
      <c r="O208" s="5"/>
      <c r="P208" s="5"/>
      <c r="Q208" s="5"/>
    </row>
    <row r="209" spans="2:17" ht="14.25" x14ac:dyDescent="0.2">
      <c r="B209" s="5"/>
      <c r="E209" s="5"/>
      <c r="F209" s="5"/>
      <c r="G209" s="5"/>
      <c r="H209" s="5"/>
      <c r="I209" s="5"/>
      <c r="J209" s="5"/>
      <c r="L209" s="5"/>
      <c r="M209" s="5"/>
      <c r="N209" s="38"/>
      <c r="O209" s="5"/>
      <c r="P209" s="5"/>
      <c r="Q209" s="5"/>
    </row>
    <row r="210" spans="2:17" ht="14.25" x14ac:dyDescent="0.2">
      <c r="B210" s="5"/>
      <c r="E210" s="5"/>
      <c r="F210" s="5"/>
      <c r="G210" s="5"/>
      <c r="H210" s="5"/>
      <c r="I210" s="5"/>
      <c r="J210" s="5"/>
      <c r="L210" s="5"/>
      <c r="M210" s="5"/>
      <c r="N210" s="38"/>
      <c r="O210" s="5"/>
      <c r="P210" s="5"/>
      <c r="Q210" s="5"/>
    </row>
    <row r="211" spans="2:17" ht="14.25" x14ac:dyDescent="0.2">
      <c r="B211" s="5"/>
      <c r="E211" s="5"/>
      <c r="F211" s="5"/>
      <c r="G211" s="5"/>
      <c r="H211" s="5"/>
      <c r="I211" s="5"/>
      <c r="J211" s="5"/>
      <c r="L211" s="5"/>
      <c r="M211" s="5"/>
      <c r="N211" s="38"/>
      <c r="O211" s="5"/>
      <c r="P211" s="5"/>
      <c r="Q211" s="5"/>
    </row>
    <row r="212" spans="2:17" ht="14.25" x14ac:dyDescent="0.2">
      <c r="B212" s="5"/>
      <c r="E212" s="5"/>
      <c r="F212" s="5"/>
      <c r="G212" s="5"/>
      <c r="H212" s="5"/>
      <c r="I212" s="5"/>
      <c r="J212" s="5"/>
      <c r="L212" s="5"/>
      <c r="M212" s="5"/>
      <c r="N212" s="38"/>
      <c r="O212" s="5"/>
      <c r="P212" s="5"/>
      <c r="Q212" s="5"/>
    </row>
    <row r="213" spans="2:17" ht="14.25" x14ac:dyDescent="0.2">
      <c r="B213" s="5"/>
      <c r="E213" s="5"/>
      <c r="F213" s="5"/>
      <c r="G213" s="5"/>
      <c r="H213" s="5"/>
      <c r="I213" s="5"/>
      <c r="J213" s="5"/>
      <c r="L213" s="5"/>
      <c r="M213" s="5"/>
      <c r="N213" s="38"/>
      <c r="O213" s="5"/>
      <c r="P213" s="5"/>
      <c r="Q213" s="5"/>
    </row>
    <row r="214" spans="2:17" ht="14.25" x14ac:dyDescent="0.2">
      <c r="B214" s="5"/>
      <c r="E214" s="5"/>
      <c r="F214" s="5"/>
      <c r="G214" s="5"/>
      <c r="H214" s="5"/>
      <c r="I214" s="5"/>
      <c r="J214" s="5"/>
      <c r="L214" s="5"/>
      <c r="M214" s="5"/>
      <c r="N214" s="38"/>
      <c r="O214" s="5"/>
      <c r="P214" s="5"/>
      <c r="Q214" s="5"/>
    </row>
    <row r="215" spans="2:17" ht="14.25" x14ac:dyDescent="0.2">
      <c r="B215" s="5"/>
      <c r="E215" s="5"/>
      <c r="F215" s="5"/>
      <c r="G215" s="5"/>
      <c r="H215" s="5"/>
      <c r="I215" s="5"/>
      <c r="J215" s="5"/>
      <c r="L215" s="5"/>
      <c r="M215" s="5"/>
      <c r="N215" s="38"/>
      <c r="O215" s="5"/>
      <c r="P215" s="5"/>
      <c r="Q215" s="5"/>
    </row>
    <row r="216" spans="2:17" ht="14.25" x14ac:dyDescent="0.2">
      <c r="B216" s="5"/>
      <c r="E216" s="5"/>
      <c r="F216" s="5"/>
      <c r="G216" s="5"/>
      <c r="H216" s="5"/>
      <c r="I216" s="5"/>
      <c r="J216" s="5"/>
      <c r="L216" s="5"/>
      <c r="M216" s="5"/>
      <c r="N216" s="38"/>
      <c r="O216" s="5"/>
      <c r="P216" s="5"/>
      <c r="Q216" s="5"/>
    </row>
    <row r="217" spans="2:17" ht="14.25" x14ac:dyDescent="0.2">
      <c r="B217" s="5"/>
      <c r="E217" s="5"/>
      <c r="F217" s="5"/>
      <c r="G217" s="5"/>
      <c r="H217" s="5"/>
      <c r="I217" s="5"/>
      <c r="J217" s="5"/>
      <c r="L217" s="5"/>
      <c r="M217" s="5"/>
      <c r="N217" s="38"/>
      <c r="O217" s="5"/>
      <c r="P217" s="5"/>
      <c r="Q217" s="5"/>
    </row>
    <row r="218" spans="2:17" ht="14.25" x14ac:dyDescent="0.2">
      <c r="B218" s="5"/>
      <c r="E218" s="5"/>
      <c r="F218" s="5"/>
      <c r="G218" s="5"/>
      <c r="H218" s="5"/>
      <c r="I218" s="5"/>
      <c r="J218" s="5"/>
      <c r="L218" s="5"/>
      <c r="M218" s="5"/>
      <c r="N218" s="38"/>
      <c r="O218" s="5"/>
      <c r="P218" s="5"/>
      <c r="Q218" s="5"/>
    </row>
    <row r="219" spans="2:17" ht="14.25" x14ac:dyDescent="0.2">
      <c r="B219" s="5"/>
      <c r="E219" s="5"/>
      <c r="F219" s="5"/>
      <c r="G219" s="5"/>
      <c r="H219" s="5"/>
      <c r="I219" s="5"/>
      <c r="J219" s="5"/>
      <c r="L219" s="5"/>
      <c r="M219" s="5"/>
      <c r="N219" s="38"/>
      <c r="O219" s="5"/>
      <c r="P219" s="5"/>
      <c r="Q219" s="5"/>
    </row>
    <row r="220" spans="2:17" ht="14.25" x14ac:dyDescent="0.2">
      <c r="B220" s="5"/>
      <c r="E220" s="5"/>
      <c r="F220" s="5"/>
      <c r="G220" s="5"/>
      <c r="H220" s="5"/>
      <c r="I220" s="5"/>
      <c r="J220" s="5"/>
      <c r="L220" s="5"/>
      <c r="M220" s="5"/>
      <c r="N220" s="38"/>
      <c r="O220" s="5"/>
      <c r="P220" s="5"/>
      <c r="Q220" s="5"/>
    </row>
    <row r="221" spans="2:17" ht="14.25" x14ac:dyDescent="0.2">
      <c r="B221" s="5"/>
      <c r="E221" s="5"/>
      <c r="F221" s="5"/>
      <c r="G221" s="5"/>
      <c r="H221" s="5"/>
      <c r="I221" s="5"/>
      <c r="J221" s="5"/>
      <c r="L221" s="5"/>
      <c r="M221" s="5"/>
      <c r="N221" s="38"/>
      <c r="O221" s="5"/>
      <c r="P221" s="5"/>
      <c r="Q221" s="5"/>
    </row>
    <row r="222" spans="2:17" ht="14.25" x14ac:dyDescent="0.2">
      <c r="B222" s="5"/>
      <c r="E222" s="5"/>
      <c r="F222" s="5"/>
      <c r="G222" s="5"/>
      <c r="H222" s="5"/>
      <c r="I222" s="5"/>
      <c r="J222" s="5"/>
      <c r="L222" s="5"/>
      <c r="M222" s="5"/>
      <c r="N222" s="38"/>
      <c r="O222" s="5"/>
      <c r="P222" s="5"/>
      <c r="Q222" s="5"/>
    </row>
    <row r="223" spans="2:17" ht="14.25" x14ac:dyDescent="0.2">
      <c r="B223" s="5"/>
      <c r="E223" s="5"/>
      <c r="F223" s="5"/>
      <c r="G223" s="5"/>
      <c r="H223" s="5"/>
      <c r="I223" s="5"/>
      <c r="J223" s="5"/>
      <c r="L223" s="5"/>
      <c r="M223" s="5"/>
      <c r="N223" s="38"/>
      <c r="O223" s="5"/>
      <c r="P223" s="5"/>
      <c r="Q223" s="5"/>
    </row>
    <row r="224" spans="2:17" ht="14.25" x14ac:dyDescent="0.2">
      <c r="B224" s="5"/>
      <c r="E224" s="5"/>
      <c r="F224" s="5"/>
      <c r="G224" s="5"/>
      <c r="H224" s="5"/>
      <c r="I224" s="5"/>
      <c r="J224" s="5"/>
      <c r="L224" s="5"/>
      <c r="M224" s="5"/>
      <c r="N224" s="38"/>
      <c r="O224" s="5"/>
      <c r="P224" s="5"/>
      <c r="Q224" s="5"/>
    </row>
    <row r="225" spans="2:17" ht="14.25" x14ac:dyDescent="0.2">
      <c r="B225" s="5"/>
      <c r="E225" s="5"/>
      <c r="F225" s="5"/>
      <c r="G225" s="5"/>
      <c r="H225" s="5"/>
      <c r="I225" s="5"/>
      <c r="J225" s="5"/>
      <c r="L225" s="5"/>
      <c r="M225" s="5"/>
      <c r="N225" s="38"/>
      <c r="O225" s="5"/>
      <c r="P225" s="5"/>
      <c r="Q225" s="5"/>
    </row>
    <row r="226" spans="2:17" ht="14.25" x14ac:dyDescent="0.2">
      <c r="B226" s="5"/>
      <c r="E226" s="5"/>
      <c r="F226" s="5"/>
      <c r="G226" s="5"/>
      <c r="H226" s="5"/>
      <c r="I226" s="5"/>
      <c r="J226" s="5"/>
      <c r="L226" s="5"/>
      <c r="M226" s="5"/>
      <c r="N226" s="38"/>
      <c r="O226" s="5"/>
      <c r="P226" s="5"/>
      <c r="Q226" s="5"/>
    </row>
    <row r="227" spans="2:17" ht="14.25" x14ac:dyDescent="0.2">
      <c r="B227" s="5"/>
      <c r="E227" s="5"/>
      <c r="F227" s="5"/>
      <c r="G227" s="5"/>
      <c r="H227" s="5"/>
      <c r="I227" s="5"/>
      <c r="J227" s="5"/>
      <c r="L227" s="5"/>
      <c r="M227" s="5"/>
      <c r="N227" s="38"/>
      <c r="O227" s="5"/>
      <c r="P227" s="5"/>
      <c r="Q227" s="5"/>
    </row>
    <row r="228" spans="2:17" ht="14.25" x14ac:dyDescent="0.2">
      <c r="B228" s="5"/>
      <c r="E228" s="5"/>
      <c r="F228" s="5"/>
      <c r="G228" s="5"/>
      <c r="H228" s="5"/>
      <c r="I228" s="5"/>
      <c r="J228" s="5"/>
      <c r="L228" s="5"/>
      <c r="M228" s="5"/>
      <c r="N228" s="38"/>
      <c r="O228" s="5"/>
      <c r="P228" s="5"/>
      <c r="Q228" s="5"/>
    </row>
    <row r="229" spans="2:17" ht="14.25" x14ac:dyDescent="0.2">
      <c r="B229" s="5"/>
      <c r="E229" s="5"/>
      <c r="F229" s="5"/>
      <c r="G229" s="5"/>
      <c r="H229" s="5"/>
      <c r="I229" s="5"/>
      <c r="J229" s="5"/>
      <c r="L229" s="5"/>
      <c r="M229" s="5"/>
      <c r="N229" s="38"/>
      <c r="O229" s="5"/>
      <c r="P229" s="5"/>
      <c r="Q229" s="5"/>
    </row>
    <row r="230" spans="2:17" ht="14.25" x14ac:dyDescent="0.2">
      <c r="B230" s="5"/>
      <c r="E230" s="5"/>
      <c r="F230" s="5"/>
      <c r="G230" s="5"/>
      <c r="H230" s="5"/>
      <c r="I230" s="5"/>
      <c r="J230" s="5"/>
      <c r="L230" s="5"/>
      <c r="M230" s="5"/>
      <c r="N230" s="38"/>
      <c r="O230" s="5"/>
      <c r="P230" s="5"/>
      <c r="Q230" s="5"/>
    </row>
    <row r="231" spans="2:17" ht="14.25" x14ac:dyDescent="0.2">
      <c r="B231" s="5"/>
      <c r="E231" s="5"/>
      <c r="F231" s="5"/>
      <c r="G231" s="5"/>
      <c r="H231" s="5"/>
      <c r="I231" s="5"/>
      <c r="J231" s="5"/>
      <c r="L231" s="5"/>
      <c r="M231" s="5"/>
      <c r="N231" s="38"/>
      <c r="O231" s="5"/>
      <c r="P231" s="5"/>
      <c r="Q231" s="5"/>
    </row>
    <row r="232" spans="2:17" ht="14.25" x14ac:dyDescent="0.2">
      <c r="B232" s="5"/>
      <c r="E232" s="5"/>
      <c r="F232" s="5"/>
      <c r="G232" s="5"/>
      <c r="H232" s="5"/>
      <c r="I232" s="5"/>
      <c r="J232" s="5"/>
      <c r="L232" s="5"/>
      <c r="M232" s="5"/>
      <c r="N232" s="38"/>
      <c r="O232" s="5"/>
      <c r="P232" s="5"/>
      <c r="Q232" s="5"/>
    </row>
    <row r="233" spans="2:17" ht="14.25" x14ac:dyDescent="0.2">
      <c r="B233" s="5"/>
      <c r="E233" s="5"/>
      <c r="F233" s="5"/>
      <c r="G233" s="5"/>
      <c r="H233" s="5"/>
      <c r="I233" s="5"/>
      <c r="J233" s="5"/>
      <c r="L233" s="5"/>
      <c r="M233" s="5"/>
      <c r="N233" s="38"/>
      <c r="O233" s="5"/>
      <c r="P233" s="5"/>
      <c r="Q233" s="5"/>
    </row>
    <row r="234" spans="2:17" ht="14.25" x14ac:dyDescent="0.2">
      <c r="B234" s="5"/>
      <c r="E234" s="5"/>
      <c r="F234" s="5"/>
      <c r="G234" s="5"/>
      <c r="H234" s="5"/>
      <c r="I234" s="5"/>
      <c r="J234" s="5"/>
      <c r="L234" s="5"/>
      <c r="M234" s="5"/>
      <c r="N234" s="38"/>
      <c r="O234" s="5"/>
      <c r="P234" s="5"/>
      <c r="Q234" s="5"/>
    </row>
    <row r="235" spans="2:17" ht="14.25" x14ac:dyDescent="0.2">
      <c r="B235" s="5"/>
      <c r="E235" s="5"/>
      <c r="F235" s="5"/>
      <c r="G235" s="5"/>
      <c r="H235" s="5"/>
      <c r="I235" s="5"/>
      <c r="J235" s="5"/>
      <c r="L235" s="5"/>
      <c r="M235" s="5"/>
      <c r="N235" s="38"/>
      <c r="O235" s="5"/>
      <c r="P235" s="5"/>
      <c r="Q235" s="5"/>
    </row>
    <row r="236" spans="2:17" ht="14.25" x14ac:dyDescent="0.2">
      <c r="B236" s="5"/>
      <c r="E236" s="5"/>
      <c r="F236" s="5"/>
      <c r="G236" s="5"/>
      <c r="H236" s="5"/>
      <c r="I236" s="5"/>
      <c r="J236" s="5"/>
      <c r="L236" s="5"/>
      <c r="M236" s="5"/>
      <c r="N236" s="38"/>
      <c r="O236" s="5"/>
      <c r="P236" s="5"/>
      <c r="Q236" s="5"/>
    </row>
    <row r="237" spans="2:17" ht="14.25" x14ac:dyDescent="0.2">
      <c r="B237" s="5"/>
      <c r="E237" s="5"/>
      <c r="F237" s="5"/>
      <c r="G237" s="5"/>
      <c r="H237" s="5"/>
      <c r="I237" s="5"/>
      <c r="J237" s="5"/>
      <c r="L237" s="5"/>
      <c r="M237" s="5"/>
      <c r="N237" s="38"/>
      <c r="O237" s="5"/>
      <c r="P237" s="5"/>
      <c r="Q237" s="5"/>
    </row>
    <row r="238" spans="2:17" ht="14.25" x14ac:dyDescent="0.2">
      <c r="B238" s="5"/>
      <c r="E238" s="5"/>
      <c r="F238" s="5"/>
      <c r="G238" s="5"/>
      <c r="H238" s="5"/>
      <c r="I238" s="5"/>
      <c r="J238" s="5"/>
      <c r="L238" s="5"/>
      <c r="M238" s="5"/>
      <c r="N238" s="38"/>
      <c r="O238" s="5"/>
      <c r="P238" s="5"/>
      <c r="Q238" s="5"/>
    </row>
    <row r="239" spans="2:17" ht="14.25" x14ac:dyDescent="0.2">
      <c r="B239" s="5"/>
      <c r="E239" s="5"/>
      <c r="F239" s="5"/>
      <c r="G239" s="5"/>
      <c r="H239" s="5"/>
      <c r="I239" s="5"/>
      <c r="J239" s="5"/>
      <c r="L239" s="5"/>
      <c r="M239" s="5"/>
      <c r="N239" s="38"/>
      <c r="O239" s="5"/>
      <c r="P239" s="5"/>
      <c r="Q239" s="5"/>
    </row>
    <row r="240" spans="2:17" ht="14.25" x14ac:dyDescent="0.2">
      <c r="B240" s="5"/>
      <c r="E240" s="5"/>
      <c r="F240" s="5"/>
      <c r="G240" s="5"/>
      <c r="H240" s="5"/>
      <c r="I240" s="5"/>
      <c r="J240" s="5"/>
      <c r="L240" s="5"/>
      <c r="M240" s="5"/>
      <c r="N240" s="38"/>
      <c r="O240" s="5"/>
      <c r="P240" s="5"/>
      <c r="Q240" s="5"/>
    </row>
    <row r="241" spans="2:17" ht="14.25" x14ac:dyDescent="0.2">
      <c r="B241" s="5"/>
      <c r="E241" s="5"/>
      <c r="F241" s="5"/>
      <c r="G241" s="5"/>
      <c r="H241" s="5"/>
      <c r="I241" s="5"/>
      <c r="J241" s="5"/>
      <c r="L241" s="5"/>
      <c r="M241" s="5"/>
      <c r="N241" s="38"/>
      <c r="O241" s="5"/>
      <c r="P241" s="5"/>
      <c r="Q241" s="5"/>
    </row>
    <row r="242" spans="2:17" ht="14.25" x14ac:dyDescent="0.2">
      <c r="B242" s="5"/>
      <c r="E242" s="5"/>
      <c r="F242" s="5"/>
      <c r="G242" s="5"/>
      <c r="H242" s="5"/>
      <c r="I242" s="5"/>
      <c r="J242" s="5"/>
      <c r="L242" s="5"/>
      <c r="M242" s="5"/>
      <c r="N242" s="38"/>
      <c r="O242" s="5"/>
      <c r="P242" s="5"/>
      <c r="Q242" s="5"/>
    </row>
    <row r="243" spans="2:17" ht="14.25" x14ac:dyDescent="0.2">
      <c r="B243" s="5"/>
      <c r="E243" s="5"/>
      <c r="F243" s="5"/>
      <c r="G243" s="5"/>
      <c r="H243" s="5"/>
      <c r="I243" s="5"/>
      <c r="J243" s="5"/>
      <c r="L243" s="5"/>
      <c r="M243" s="5"/>
      <c r="N243" s="38"/>
      <c r="O243" s="5"/>
      <c r="P243" s="5"/>
      <c r="Q243" s="5"/>
    </row>
    <row r="244" spans="2:17" ht="14.25" x14ac:dyDescent="0.2">
      <c r="B244" s="5"/>
      <c r="E244" s="5"/>
      <c r="F244" s="5"/>
      <c r="G244" s="5"/>
      <c r="H244" s="5"/>
      <c r="I244" s="5"/>
      <c r="J244" s="5"/>
      <c r="L244" s="5"/>
      <c r="M244" s="5"/>
      <c r="N244" s="38"/>
      <c r="O244" s="5"/>
      <c r="P244" s="5"/>
      <c r="Q244" s="5"/>
    </row>
    <row r="245" spans="2:17" ht="14.25" x14ac:dyDescent="0.2">
      <c r="B245" s="5"/>
      <c r="E245" s="5"/>
      <c r="F245" s="5"/>
      <c r="G245" s="5"/>
      <c r="H245" s="5"/>
      <c r="I245" s="5"/>
      <c r="J245" s="5"/>
      <c r="L245" s="5"/>
      <c r="M245" s="5"/>
      <c r="N245" s="38"/>
      <c r="O245" s="5"/>
      <c r="P245" s="5"/>
      <c r="Q245" s="5"/>
    </row>
    <row r="246" spans="2:17" ht="14.25" x14ac:dyDescent="0.2">
      <c r="B246" s="5"/>
      <c r="E246" s="5"/>
      <c r="F246" s="5"/>
      <c r="G246" s="5"/>
      <c r="H246" s="5"/>
      <c r="I246" s="5"/>
      <c r="J246" s="5"/>
      <c r="L246" s="5"/>
      <c r="M246" s="5"/>
      <c r="N246" s="38"/>
      <c r="O246" s="5"/>
      <c r="P246" s="5"/>
      <c r="Q246" s="5"/>
    </row>
    <row r="247" spans="2:17" ht="14.25" x14ac:dyDescent="0.2">
      <c r="B247" s="5"/>
      <c r="E247" s="5"/>
      <c r="F247" s="5"/>
      <c r="G247" s="5"/>
      <c r="H247" s="5"/>
      <c r="I247" s="5"/>
      <c r="J247" s="5"/>
      <c r="L247" s="5"/>
      <c r="M247" s="5"/>
      <c r="N247" s="38"/>
      <c r="O247" s="5"/>
      <c r="P247" s="5"/>
      <c r="Q247" s="5"/>
    </row>
    <row r="248" spans="2:17" ht="14.25" x14ac:dyDescent="0.2">
      <c r="B248" s="5"/>
      <c r="E248" s="5"/>
      <c r="F248" s="5"/>
      <c r="G248" s="5"/>
      <c r="H248" s="5"/>
      <c r="I248" s="5"/>
      <c r="J248" s="5"/>
      <c r="L248" s="5"/>
      <c r="M248" s="5"/>
      <c r="N248" s="38"/>
      <c r="O248" s="5"/>
      <c r="P248" s="5"/>
      <c r="Q248" s="5"/>
    </row>
    <row r="249" spans="2:17" ht="14.25" x14ac:dyDescent="0.2">
      <c r="B249" s="5"/>
      <c r="E249" s="5"/>
      <c r="F249" s="5"/>
      <c r="G249" s="5"/>
      <c r="H249" s="5"/>
      <c r="I249" s="5"/>
      <c r="J249" s="5"/>
      <c r="L249" s="5"/>
      <c r="M249" s="5"/>
      <c r="N249" s="38"/>
      <c r="O249" s="5"/>
      <c r="P249" s="5"/>
      <c r="Q249" s="5"/>
    </row>
    <row r="250" spans="2:17" ht="14.25" x14ac:dyDescent="0.2">
      <c r="B250" s="5"/>
      <c r="E250" s="5"/>
      <c r="F250" s="5"/>
      <c r="G250" s="5"/>
      <c r="H250" s="5"/>
      <c r="I250" s="5"/>
      <c r="J250" s="5"/>
      <c r="L250" s="5"/>
      <c r="M250" s="5"/>
      <c r="N250" s="38"/>
      <c r="O250" s="5"/>
      <c r="P250" s="5"/>
      <c r="Q250" s="5"/>
    </row>
    <row r="251" spans="2:17" ht="14.25" x14ac:dyDescent="0.2">
      <c r="B251" s="5"/>
      <c r="E251" s="5"/>
      <c r="F251" s="5"/>
      <c r="G251" s="5"/>
      <c r="H251" s="5"/>
      <c r="I251" s="5"/>
      <c r="J251" s="5"/>
      <c r="L251" s="5"/>
      <c r="M251" s="5"/>
      <c r="N251" s="38"/>
      <c r="O251" s="5"/>
      <c r="P251" s="5"/>
      <c r="Q251" s="5"/>
    </row>
    <row r="252" spans="2:17" ht="14.25" x14ac:dyDescent="0.2">
      <c r="B252" s="5"/>
      <c r="E252" s="5"/>
      <c r="F252" s="5"/>
      <c r="G252" s="5"/>
      <c r="H252" s="5"/>
      <c r="I252" s="5"/>
      <c r="J252" s="5"/>
      <c r="L252" s="5"/>
      <c r="M252" s="5"/>
      <c r="N252" s="38"/>
      <c r="O252" s="5"/>
      <c r="P252" s="5"/>
      <c r="Q252" s="5"/>
    </row>
    <row r="253" spans="2:17" ht="14.25" x14ac:dyDescent="0.2">
      <c r="B253" s="5"/>
      <c r="E253" s="5"/>
      <c r="F253" s="5"/>
      <c r="G253" s="5"/>
      <c r="H253" s="5"/>
      <c r="I253" s="5"/>
      <c r="J253" s="5"/>
      <c r="L253" s="5"/>
      <c r="M253" s="5"/>
      <c r="N253" s="38"/>
      <c r="O253" s="5"/>
      <c r="P253" s="5"/>
      <c r="Q253" s="5"/>
    </row>
    <row r="254" spans="2:17" ht="14.25" x14ac:dyDescent="0.2">
      <c r="B254" s="5"/>
      <c r="E254" s="5"/>
      <c r="F254" s="5"/>
      <c r="G254" s="5"/>
      <c r="H254" s="5"/>
      <c r="I254" s="5"/>
      <c r="J254" s="5"/>
      <c r="L254" s="5"/>
      <c r="M254" s="5"/>
      <c r="N254" s="38"/>
      <c r="O254" s="5"/>
      <c r="P254" s="5"/>
      <c r="Q254" s="5"/>
    </row>
    <row r="255" spans="2:17" ht="14.25" x14ac:dyDescent="0.2">
      <c r="B255" s="5"/>
      <c r="E255" s="5"/>
      <c r="F255" s="5"/>
      <c r="G255" s="5"/>
      <c r="H255" s="5"/>
      <c r="I255" s="5"/>
      <c r="J255" s="5"/>
      <c r="L255" s="5"/>
      <c r="M255" s="5"/>
      <c r="N255" s="38"/>
      <c r="O255" s="5"/>
      <c r="P255" s="5"/>
      <c r="Q255" s="5"/>
    </row>
    <row r="256" spans="2:17" ht="14.25" x14ac:dyDescent="0.2">
      <c r="B256" s="5"/>
      <c r="E256" s="5"/>
      <c r="F256" s="5"/>
      <c r="G256" s="5"/>
      <c r="H256" s="5"/>
      <c r="I256" s="5"/>
      <c r="J256" s="5"/>
      <c r="L256" s="5"/>
      <c r="M256" s="5"/>
      <c r="N256" s="38"/>
      <c r="O256" s="5"/>
      <c r="P256" s="5"/>
      <c r="Q256" s="5"/>
    </row>
    <row r="257" spans="2:17" ht="14.25" x14ac:dyDescent="0.2">
      <c r="B257" s="5"/>
      <c r="E257" s="5"/>
      <c r="F257" s="5"/>
      <c r="G257" s="5"/>
      <c r="H257" s="5"/>
      <c r="I257" s="5"/>
      <c r="J257" s="5"/>
      <c r="L257" s="5"/>
      <c r="M257" s="5"/>
      <c r="N257" s="38"/>
      <c r="O257" s="5"/>
      <c r="P257" s="5"/>
      <c r="Q257" s="5"/>
    </row>
    <row r="258" spans="2:17" ht="14.25" x14ac:dyDescent="0.2">
      <c r="B258" s="5"/>
      <c r="E258" s="5"/>
      <c r="F258" s="5"/>
      <c r="G258" s="5"/>
      <c r="H258" s="5"/>
      <c r="I258" s="5"/>
      <c r="J258" s="5"/>
      <c r="L258" s="5"/>
      <c r="M258" s="5"/>
      <c r="N258" s="38"/>
      <c r="O258" s="5"/>
      <c r="P258" s="5"/>
      <c r="Q258" s="5"/>
    </row>
    <row r="259" spans="2:17" ht="14.25" x14ac:dyDescent="0.2">
      <c r="B259" s="5"/>
      <c r="E259" s="5"/>
      <c r="F259" s="5"/>
      <c r="G259" s="5"/>
      <c r="H259" s="5"/>
      <c r="I259" s="5"/>
      <c r="J259" s="5"/>
      <c r="L259" s="5"/>
      <c r="M259" s="5"/>
      <c r="N259" s="38"/>
      <c r="O259" s="5"/>
      <c r="P259" s="5"/>
      <c r="Q259" s="5"/>
    </row>
    <row r="260" spans="2:17" ht="14.25" x14ac:dyDescent="0.2">
      <c r="B260" s="5"/>
      <c r="E260" s="5"/>
      <c r="F260" s="5"/>
      <c r="G260" s="5"/>
      <c r="H260" s="5"/>
      <c r="I260" s="5"/>
      <c r="J260" s="5"/>
      <c r="L260" s="5"/>
      <c r="M260" s="5"/>
      <c r="N260" s="38"/>
      <c r="O260" s="5"/>
      <c r="P260" s="5"/>
      <c r="Q260" s="5"/>
    </row>
    <row r="261" spans="2:17" ht="14.25" x14ac:dyDescent="0.2">
      <c r="B261" s="5"/>
      <c r="E261" s="5"/>
      <c r="F261" s="5"/>
      <c r="G261" s="5"/>
      <c r="H261" s="5"/>
      <c r="I261" s="5"/>
      <c r="J261" s="5"/>
      <c r="L261" s="5"/>
      <c r="M261" s="5"/>
      <c r="N261" s="38"/>
      <c r="O261" s="5"/>
      <c r="P261" s="5"/>
      <c r="Q261" s="5"/>
    </row>
    <row r="262" spans="2:17" ht="14.25" x14ac:dyDescent="0.2">
      <c r="B262" s="5"/>
      <c r="E262" s="5"/>
      <c r="F262" s="5"/>
      <c r="G262" s="5"/>
      <c r="H262" s="5"/>
      <c r="I262" s="5"/>
      <c r="J262" s="5"/>
      <c r="L262" s="5"/>
      <c r="M262" s="5"/>
      <c r="N262" s="38"/>
      <c r="O262" s="5"/>
      <c r="P262" s="5"/>
      <c r="Q262" s="5"/>
    </row>
    <row r="263" spans="2:17" ht="14.25" x14ac:dyDescent="0.2">
      <c r="B263" s="5"/>
      <c r="E263" s="5"/>
      <c r="F263" s="5"/>
      <c r="G263" s="5"/>
      <c r="H263" s="5"/>
      <c r="I263" s="5"/>
      <c r="J263" s="5"/>
      <c r="L263" s="5"/>
      <c r="M263" s="5"/>
      <c r="N263" s="38"/>
      <c r="O263" s="5"/>
      <c r="P263" s="5"/>
      <c r="Q263" s="5"/>
    </row>
    <row r="264" spans="2:17" ht="14.25" x14ac:dyDescent="0.2">
      <c r="B264" s="5"/>
      <c r="E264" s="5"/>
      <c r="F264" s="5"/>
      <c r="G264" s="5"/>
      <c r="H264" s="5"/>
      <c r="I264" s="5"/>
      <c r="J264" s="5"/>
      <c r="L264" s="5"/>
      <c r="M264" s="5"/>
      <c r="N264" s="38"/>
      <c r="O264" s="5"/>
      <c r="P264" s="5"/>
      <c r="Q264" s="5"/>
    </row>
    <row r="265" spans="2:17" ht="14.25" x14ac:dyDescent="0.2">
      <c r="B265" s="5"/>
      <c r="E265" s="5"/>
      <c r="F265" s="5"/>
      <c r="G265" s="5"/>
      <c r="H265" s="5"/>
      <c r="I265" s="5"/>
      <c r="J265" s="5"/>
      <c r="L265" s="5"/>
      <c r="M265" s="5"/>
      <c r="N265" s="38"/>
      <c r="O265" s="5"/>
      <c r="P265" s="5"/>
      <c r="Q265" s="5"/>
    </row>
    <row r="266" spans="2:17" ht="14.25" x14ac:dyDescent="0.2">
      <c r="B266" s="5"/>
      <c r="E266" s="5"/>
      <c r="F266" s="5"/>
      <c r="G266" s="5"/>
      <c r="H266" s="5"/>
      <c r="I266" s="5"/>
      <c r="J266" s="5"/>
      <c r="L266" s="5"/>
      <c r="M266" s="5"/>
      <c r="N266" s="38"/>
      <c r="O266" s="5"/>
      <c r="P266" s="5"/>
      <c r="Q266" s="5"/>
    </row>
    <row r="267" spans="2:17" ht="14.25" x14ac:dyDescent="0.2">
      <c r="B267" s="5"/>
      <c r="E267" s="5"/>
      <c r="F267" s="5"/>
      <c r="G267" s="5"/>
      <c r="H267" s="5"/>
      <c r="I267" s="5"/>
      <c r="J267" s="5"/>
      <c r="L267" s="5"/>
      <c r="M267" s="5"/>
      <c r="N267" s="38"/>
      <c r="O267" s="5"/>
      <c r="P267" s="5"/>
      <c r="Q267" s="5"/>
    </row>
    <row r="268" spans="2:17" ht="14.25" x14ac:dyDescent="0.2">
      <c r="B268" s="5"/>
      <c r="E268" s="5"/>
      <c r="F268" s="5"/>
      <c r="G268" s="5"/>
      <c r="H268" s="5"/>
      <c r="I268" s="5"/>
      <c r="J268" s="5"/>
      <c r="L268" s="5"/>
      <c r="M268" s="5"/>
      <c r="N268" s="38"/>
      <c r="O268" s="5"/>
      <c r="P268" s="5"/>
      <c r="Q268" s="5"/>
    </row>
    <row r="269" spans="2:17" ht="14.25" x14ac:dyDescent="0.2">
      <c r="B269" s="5"/>
      <c r="E269" s="5"/>
      <c r="F269" s="5"/>
      <c r="G269" s="5"/>
      <c r="H269" s="5"/>
      <c r="I269" s="5"/>
      <c r="J269" s="5"/>
      <c r="L269" s="5"/>
      <c r="M269" s="5"/>
      <c r="N269" s="38"/>
      <c r="O269" s="5"/>
      <c r="P269" s="5"/>
      <c r="Q269" s="5"/>
    </row>
    <row r="270" spans="2:17" ht="14.25" x14ac:dyDescent="0.2">
      <c r="B270" s="5"/>
      <c r="E270" s="5"/>
      <c r="F270" s="5"/>
      <c r="G270" s="5"/>
      <c r="H270" s="5"/>
      <c r="I270" s="5"/>
      <c r="J270" s="5"/>
      <c r="L270" s="5"/>
      <c r="M270" s="5"/>
      <c r="N270" s="38"/>
      <c r="O270" s="5"/>
      <c r="P270" s="5"/>
      <c r="Q270" s="5"/>
    </row>
    <row r="271" spans="2:17" ht="14.25" x14ac:dyDescent="0.2">
      <c r="B271" s="5"/>
      <c r="E271" s="5"/>
      <c r="F271" s="5"/>
      <c r="G271" s="5"/>
      <c r="H271" s="5"/>
      <c r="I271" s="5"/>
      <c r="J271" s="5"/>
      <c r="L271" s="5"/>
      <c r="M271" s="5"/>
      <c r="N271" s="38"/>
      <c r="O271" s="5"/>
      <c r="P271" s="5"/>
      <c r="Q271" s="5"/>
    </row>
    <row r="272" spans="2:17" ht="14.25" x14ac:dyDescent="0.2">
      <c r="B272" s="5"/>
      <c r="E272" s="5"/>
      <c r="F272" s="5"/>
      <c r="G272" s="5"/>
      <c r="H272" s="5"/>
      <c r="I272" s="5"/>
      <c r="J272" s="5"/>
      <c r="L272" s="5"/>
      <c r="M272" s="5"/>
      <c r="N272" s="38"/>
      <c r="O272" s="5"/>
      <c r="P272" s="5"/>
      <c r="Q272" s="5"/>
    </row>
    <row r="273" spans="2:17" ht="14.25" x14ac:dyDescent="0.2">
      <c r="B273" s="5"/>
      <c r="E273" s="5"/>
      <c r="F273" s="5"/>
      <c r="G273" s="5"/>
      <c r="H273" s="5"/>
      <c r="I273" s="5"/>
      <c r="J273" s="5"/>
      <c r="L273" s="5"/>
      <c r="M273" s="5"/>
      <c r="N273" s="38"/>
      <c r="O273" s="5"/>
      <c r="P273" s="5"/>
      <c r="Q273" s="5"/>
    </row>
    <row r="274" spans="2:17" ht="14.25" x14ac:dyDescent="0.2">
      <c r="B274" s="5"/>
      <c r="E274" s="5"/>
      <c r="F274" s="5"/>
      <c r="G274" s="5"/>
      <c r="H274" s="5"/>
      <c r="I274" s="5"/>
      <c r="J274" s="5"/>
      <c r="L274" s="5"/>
      <c r="M274" s="5"/>
      <c r="N274" s="38"/>
      <c r="O274" s="5"/>
      <c r="P274" s="5"/>
      <c r="Q274" s="5"/>
    </row>
    <row r="275" spans="2:17" ht="14.25" x14ac:dyDescent="0.2">
      <c r="B275" s="5"/>
      <c r="E275" s="5"/>
      <c r="F275" s="5"/>
      <c r="G275" s="5"/>
      <c r="H275" s="5"/>
      <c r="I275" s="5"/>
      <c r="J275" s="5"/>
      <c r="L275" s="5"/>
      <c r="M275" s="5"/>
      <c r="N275" s="38"/>
      <c r="O275" s="5"/>
      <c r="P275" s="5"/>
      <c r="Q275" s="5"/>
    </row>
    <row r="276" spans="2:17" ht="14.25" x14ac:dyDescent="0.2">
      <c r="B276" s="5"/>
      <c r="E276" s="5"/>
      <c r="F276" s="5"/>
      <c r="G276" s="5"/>
      <c r="H276" s="5"/>
      <c r="I276" s="5"/>
      <c r="J276" s="5"/>
      <c r="L276" s="5"/>
      <c r="M276" s="5"/>
      <c r="N276" s="38"/>
      <c r="O276" s="5"/>
      <c r="P276" s="5"/>
      <c r="Q276" s="5"/>
    </row>
    <row r="277" spans="2:17" ht="14.25" x14ac:dyDescent="0.2">
      <c r="B277" s="5"/>
      <c r="E277" s="5"/>
      <c r="F277" s="5"/>
      <c r="G277" s="5"/>
      <c r="H277" s="5"/>
      <c r="I277" s="5"/>
      <c r="J277" s="5"/>
      <c r="L277" s="5"/>
      <c r="M277" s="5"/>
      <c r="N277" s="38"/>
      <c r="O277" s="5"/>
      <c r="P277" s="5"/>
      <c r="Q277" s="5"/>
    </row>
    <row r="278" spans="2:17" ht="14.25" x14ac:dyDescent="0.2">
      <c r="B278" s="5"/>
      <c r="E278" s="5"/>
      <c r="F278" s="5"/>
      <c r="G278" s="5"/>
      <c r="H278" s="5"/>
      <c r="I278" s="5"/>
      <c r="J278" s="5"/>
      <c r="L278" s="5"/>
      <c r="M278" s="5"/>
      <c r="N278" s="38"/>
      <c r="O278" s="5"/>
      <c r="P278" s="5"/>
      <c r="Q278" s="5"/>
    </row>
    <row r="279" spans="2:17" ht="14.25" x14ac:dyDescent="0.2">
      <c r="B279" s="5"/>
      <c r="E279" s="5"/>
      <c r="F279" s="5"/>
      <c r="G279" s="5"/>
      <c r="H279" s="5"/>
      <c r="I279" s="5"/>
      <c r="J279" s="5"/>
      <c r="L279" s="5"/>
      <c r="M279" s="5"/>
      <c r="N279" s="38"/>
      <c r="O279" s="5"/>
      <c r="P279" s="5"/>
      <c r="Q279" s="5"/>
    </row>
    <row r="280" spans="2:17" ht="14.25" x14ac:dyDescent="0.2">
      <c r="B280" s="5"/>
      <c r="E280" s="5"/>
      <c r="F280" s="5"/>
      <c r="G280" s="5"/>
      <c r="H280" s="5"/>
      <c r="I280" s="5"/>
      <c r="J280" s="5"/>
      <c r="L280" s="5"/>
      <c r="M280" s="5"/>
      <c r="N280" s="38"/>
      <c r="O280" s="5"/>
      <c r="P280" s="5"/>
      <c r="Q280" s="5"/>
    </row>
    <row r="281" spans="2:17" ht="14.25" x14ac:dyDescent="0.2">
      <c r="B281" s="5"/>
      <c r="E281" s="5"/>
      <c r="F281" s="5"/>
      <c r="G281" s="5"/>
      <c r="H281" s="5"/>
      <c r="I281" s="5"/>
      <c r="J281" s="5"/>
      <c r="L281" s="5"/>
      <c r="M281" s="5"/>
      <c r="N281" s="38"/>
      <c r="O281" s="5"/>
      <c r="P281" s="5"/>
      <c r="Q281" s="5"/>
    </row>
    <row r="282" spans="2:17" ht="14.25" x14ac:dyDescent="0.2">
      <c r="B282" s="5"/>
      <c r="E282" s="5"/>
      <c r="F282" s="5"/>
      <c r="G282" s="5"/>
      <c r="H282" s="5"/>
      <c r="I282" s="5"/>
      <c r="J282" s="5"/>
      <c r="L282" s="5"/>
      <c r="M282" s="5"/>
      <c r="N282" s="38"/>
      <c r="O282" s="5"/>
      <c r="P282" s="5"/>
      <c r="Q282" s="5"/>
    </row>
    <row r="283" spans="2:17" ht="14.25" x14ac:dyDescent="0.2">
      <c r="B283" s="5"/>
      <c r="E283" s="5"/>
      <c r="F283" s="5"/>
      <c r="G283" s="5"/>
      <c r="H283" s="5"/>
      <c r="I283" s="5"/>
      <c r="J283" s="5"/>
      <c r="L283" s="5"/>
      <c r="M283" s="5"/>
      <c r="N283" s="38"/>
      <c r="O283" s="5"/>
      <c r="P283" s="5"/>
      <c r="Q283" s="5"/>
    </row>
    <row r="284" spans="2:17" ht="14.25" x14ac:dyDescent="0.2">
      <c r="B284" s="5"/>
      <c r="E284" s="5"/>
      <c r="F284" s="5"/>
      <c r="G284" s="5"/>
      <c r="H284" s="5"/>
      <c r="I284" s="5"/>
      <c r="J284" s="5"/>
      <c r="L284" s="5"/>
      <c r="M284" s="5"/>
      <c r="N284" s="38"/>
      <c r="O284" s="5"/>
      <c r="P284" s="5"/>
      <c r="Q284" s="5"/>
    </row>
    <row r="285" spans="2:17" ht="14.25" x14ac:dyDescent="0.2">
      <c r="B285" s="5"/>
      <c r="E285" s="5"/>
      <c r="F285" s="5"/>
      <c r="G285" s="5"/>
      <c r="H285" s="5"/>
      <c r="I285" s="5"/>
      <c r="J285" s="5"/>
      <c r="L285" s="5"/>
      <c r="M285" s="5"/>
      <c r="N285" s="38"/>
      <c r="O285" s="5"/>
      <c r="P285" s="5"/>
      <c r="Q285" s="5"/>
    </row>
    <row r="286" spans="2:17" ht="14.25" x14ac:dyDescent="0.2">
      <c r="B286" s="5"/>
      <c r="E286" s="5"/>
      <c r="F286" s="5"/>
      <c r="G286" s="5"/>
      <c r="H286" s="5"/>
      <c r="I286" s="5"/>
      <c r="J286" s="5"/>
      <c r="L286" s="5"/>
      <c r="M286" s="5"/>
      <c r="N286" s="38"/>
      <c r="O286" s="5"/>
      <c r="P286" s="5"/>
      <c r="Q286" s="5"/>
    </row>
    <row r="287" spans="2:17" ht="14.25" x14ac:dyDescent="0.2">
      <c r="B287" s="5"/>
      <c r="E287" s="5"/>
      <c r="F287" s="5"/>
      <c r="G287" s="5"/>
      <c r="H287" s="5"/>
      <c r="I287" s="5"/>
      <c r="J287" s="5"/>
      <c r="L287" s="5"/>
      <c r="M287" s="5"/>
      <c r="N287" s="38"/>
      <c r="O287" s="5"/>
      <c r="P287" s="5"/>
      <c r="Q287" s="5"/>
    </row>
    <row r="288" spans="2:17" ht="14.25" x14ac:dyDescent="0.2">
      <c r="B288" s="5"/>
      <c r="E288" s="5"/>
      <c r="F288" s="5"/>
      <c r="G288" s="5"/>
      <c r="H288" s="5"/>
      <c r="I288" s="5"/>
      <c r="J288" s="5"/>
      <c r="L288" s="5"/>
      <c r="M288" s="5"/>
      <c r="N288" s="38"/>
      <c r="O288" s="5"/>
      <c r="P288" s="5"/>
      <c r="Q288" s="5"/>
    </row>
    <row r="289" spans="2:17" ht="14.25" x14ac:dyDescent="0.2">
      <c r="B289" s="5"/>
      <c r="E289" s="5"/>
      <c r="F289" s="5"/>
      <c r="G289" s="5"/>
      <c r="H289" s="5"/>
      <c r="I289" s="5"/>
      <c r="J289" s="5"/>
      <c r="L289" s="5"/>
      <c r="M289" s="5"/>
      <c r="N289" s="38"/>
      <c r="O289" s="5"/>
      <c r="P289" s="5"/>
      <c r="Q289" s="5"/>
    </row>
    <row r="290" spans="2:17" ht="14.25" x14ac:dyDescent="0.2">
      <c r="B290" s="5"/>
      <c r="E290" s="5"/>
      <c r="F290" s="5"/>
      <c r="G290" s="5"/>
      <c r="H290" s="5"/>
      <c r="I290" s="5"/>
      <c r="J290" s="5"/>
      <c r="L290" s="5"/>
      <c r="M290" s="5"/>
      <c r="N290" s="38"/>
      <c r="O290" s="5"/>
      <c r="P290" s="5"/>
      <c r="Q290" s="5"/>
    </row>
    <row r="291" spans="2:17" ht="14.25" x14ac:dyDescent="0.2">
      <c r="B291" s="5"/>
      <c r="E291" s="5"/>
      <c r="F291" s="5"/>
      <c r="G291" s="5"/>
      <c r="H291" s="5"/>
      <c r="I291" s="5"/>
      <c r="J291" s="5"/>
      <c r="L291" s="5"/>
      <c r="M291" s="5"/>
      <c r="N291" s="38"/>
      <c r="O291" s="5"/>
      <c r="P291" s="5"/>
      <c r="Q291" s="5"/>
    </row>
    <row r="292" spans="2:17" ht="14.25" x14ac:dyDescent="0.2">
      <c r="B292" s="5"/>
      <c r="E292" s="5"/>
      <c r="F292" s="5"/>
      <c r="G292" s="5"/>
      <c r="H292" s="5"/>
      <c r="I292" s="5"/>
      <c r="J292" s="5"/>
      <c r="L292" s="5"/>
      <c r="M292" s="5"/>
      <c r="N292" s="38"/>
      <c r="O292" s="5"/>
      <c r="P292" s="5"/>
      <c r="Q292" s="5"/>
    </row>
    <row r="293" spans="2:17" ht="14.25" x14ac:dyDescent="0.2">
      <c r="B293" s="5"/>
      <c r="E293" s="5"/>
      <c r="F293" s="5"/>
      <c r="G293" s="5"/>
      <c r="H293" s="5"/>
      <c r="I293" s="5"/>
      <c r="J293" s="5"/>
      <c r="L293" s="5"/>
      <c r="M293" s="5"/>
      <c r="N293" s="38"/>
      <c r="O293" s="5"/>
      <c r="P293" s="5"/>
      <c r="Q293" s="5"/>
    </row>
    <row r="294" spans="2:17" ht="14.25" x14ac:dyDescent="0.2">
      <c r="B294" s="5"/>
      <c r="E294" s="5"/>
      <c r="F294" s="5"/>
      <c r="G294" s="5"/>
      <c r="H294" s="5"/>
      <c r="I294" s="5"/>
      <c r="J294" s="5"/>
      <c r="L294" s="5"/>
      <c r="M294" s="5"/>
      <c r="N294" s="38"/>
      <c r="O294" s="5"/>
      <c r="P294" s="5"/>
      <c r="Q294" s="5"/>
    </row>
    <row r="295" spans="2:17" ht="14.25" x14ac:dyDescent="0.2">
      <c r="B295" s="5"/>
      <c r="E295" s="5"/>
      <c r="F295" s="5"/>
      <c r="G295" s="5"/>
      <c r="H295" s="5"/>
      <c r="I295" s="5"/>
      <c r="J295" s="5"/>
      <c r="L295" s="5"/>
      <c r="M295" s="5"/>
      <c r="N295" s="38"/>
      <c r="O295" s="5"/>
      <c r="P295" s="5"/>
      <c r="Q295" s="5"/>
    </row>
    <row r="296" spans="2:17" ht="14.25" x14ac:dyDescent="0.2">
      <c r="B296" s="5"/>
      <c r="E296" s="5"/>
      <c r="F296" s="5"/>
      <c r="G296" s="5"/>
      <c r="H296" s="5"/>
      <c r="I296" s="5"/>
      <c r="J296" s="5"/>
      <c r="L296" s="5"/>
      <c r="M296" s="5"/>
      <c r="N296" s="38"/>
      <c r="O296" s="5"/>
      <c r="P296" s="5"/>
      <c r="Q296" s="5"/>
    </row>
    <row r="297" spans="2:17" ht="14.25" x14ac:dyDescent="0.2">
      <c r="B297" s="5"/>
      <c r="E297" s="5"/>
      <c r="F297" s="5"/>
      <c r="G297" s="5"/>
      <c r="H297" s="5"/>
      <c r="I297" s="5"/>
      <c r="J297" s="5"/>
      <c r="L297" s="5"/>
      <c r="M297" s="5"/>
      <c r="N297" s="38"/>
      <c r="O297" s="5"/>
      <c r="P297" s="5"/>
      <c r="Q297" s="5"/>
    </row>
    <row r="298" spans="2:17" ht="14.25" x14ac:dyDescent="0.2">
      <c r="B298" s="5"/>
      <c r="E298" s="5"/>
      <c r="F298" s="5"/>
      <c r="G298" s="5"/>
      <c r="H298" s="5"/>
      <c r="I298" s="5"/>
      <c r="J298" s="5"/>
      <c r="L298" s="5"/>
      <c r="M298" s="5"/>
      <c r="N298" s="38"/>
      <c r="O298" s="5"/>
      <c r="P298" s="5"/>
      <c r="Q298" s="5"/>
    </row>
    <row r="299" spans="2:17" ht="14.25" x14ac:dyDescent="0.2">
      <c r="B299" s="5"/>
      <c r="E299" s="5"/>
      <c r="F299" s="5"/>
      <c r="G299" s="5"/>
      <c r="H299" s="5"/>
      <c r="I299" s="5"/>
      <c r="J299" s="5"/>
      <c r="L299" s="5"/>
      <c r="M299" s="5"/>
      <c r="N299" s="38"/>
      <c r="O299" s="5"/>
      <c r="P299" s="5"/>
      <c r="Q299" s="5"/>
    </row>
    <row r="300" spans="2:17" ht="14.25" x14ac:dyDescent="0.2">
      <c r="B300" s="5"/>
      <c r="E300" s="5"/>
      <c r="F300" s="5"/>
      <c r="G300" s="5"/>
      <c r="H300" s="5"/>
      <c r="I300" s="5"/>
      <c r="J300" s="5"/>
      <c r="L300" s="5"/>
      <c r="M300" s="5"/>
      <c r="N300" s="38"/>
      <c r="O300" s="5"/>
      <c r="P300" s="5"/>
      <c r="Q300" s="5"/>
    </row>
    <row r="301" spans="2:17" ht="14.25" x14ac:dyDescent="0.2">
      <c r="B301" s="5"/>
      <c r="E301" s="5"/>
      <c r="F301" s="5"/>
      <c r="G301" s="5"/>
      <c r="H301" s="5"/>
      <c r="I301" s="5"/>
      <c r="J301" s="5"/>
      <c r="L301" s="5"/>
      <c r="M301" s="5"/>
      <c r="N301" s="38"/>
      <c r="O301" s="5"/>
      <c r="P301" s="5"/>
      <c r="Q301" s="5"/>
    </row>
    <row r="302" spans="2:17" ht="14.25" x14ac:dyDescent="0.2">
      <c r="B302" s="5"/>
      <c r="E302" s="5"/>
      <c r="F302" s="5"/>
      <c r="G302" s="5"/>
      <c r="H302" s="5"/>
      <c r="I302" s="5"/>
      <c r="J302" s="5"/>
      <c r="L302" s="5"/>
      <c r="M302" s="5"/>
      <c r="N302" s="38"/>
      <c r="O302" s="5"/>
      <c r="P302" s="5"/>
      <c r="Q302" s="5"/>
    </row>
    <row r="303" spans="2:17" ht="14.25" x14ac:dyDescent="0.2">
      <c r="B303" s="5"/>
      <c r="E303" s="5"/>
      <c r="F303" s="5"/>
      <c r="G303" s="5"/>
      <c r="H303" s="5"/>
      <c r="I303" s="5"/>
      <c r="J303" s="5"/>
      <c r="L303" s="5"/>
      <c r="M303" s="5"/>
      <c r="N303" s="38"/>
      <c r="O303" s="5"/>
      <c r="P303" s="5"/>
      <c r="Q303" s="5"/>
    </row>
    <row r="304" spans="2:17" ht="14.25" x14ac:dyDescent="0.2">
      <c r="B304" s="5"/>
      <c r="E304" s="5"/>
      <c r="F304" s="5"/>
      <c r="G304" s="5"/>
      <c r="H304" s="5"/>
      <c r="I304" s="5"/>
      <c r="J304" s="5"/>
      <c r="L304" s="5"/>
      <c r="M304" s="5"/>
      <c r="N304" s="38"/>
      <c r="O304" s="5"/>
      <c r="P304" s="5"/>
      <c r="Q304" s="5"/>
    </row>
    <row r="305" spans="2:17" ht="14.25" x14ac:dyDescent="0.2">
      <c r="B305" s="5"/>
      <c r="E305" s="5"/>
      <c r="F305" s="5"/>
      <c r="G305" s="5"/>
      <c r="H305" s="5"/>
      <c r="I305" s="5"/>
      <c r="J305" s="5"/>
      <c r="L305" s="5"/>
      <c r="M305" s="5"/>
      <c r="N305" s="38"/>
      <c r="O305" s="5"/>
      <c r="P305" s="5"/>
      <c r="Q305" s="5"/>
    </row>
    <row r="306" spans="2:17" ht="14.25" x14ac:dyDescent="0.2">
      <c r="B306" s="5"/>
      <c r="E306" s="5"/>
      <c r="F306" s="5"/>
      <c r="G306" s="5"/>
      <c r="H306" s="5"/>
      <c r="I306" s="5"/>
      <c r="J306" s="5"/>
      <c r="L306" s="5"/>
      <c r="M306" s="5"/>
      <c r="N306" s="38"/>
      <c r="O306" s="5"/>
      <c r="P306" s="5"/>
      <c r="Q306" s="5"/>
    </row>
    <row r="307" spans="2:17" ht="14.25" x14ac:dyDescent="0.2">
      <c r="B307" s="5"/>
      <c r="E307" s="5"/>
      <c r="F307" s="5"/>
      <c r="G307" s="5"/>
      <c r="H307" s="5"/>
      <c r="I307" s="5"/>
      <c r="J307" s="5"/>
      <c r="L307" s="5"/>
      <c r="M307" s="5"/>
      <c r="N307" s="38"/>
      <c r="O307" s="5"/>
      <c r="P307" s="5"/>
      <c r="Q307" s="5"/>
    </row>
    <row r="308" spans="2:17" ht="14.25" x14ac:dyDescent="0.2">
      <c r="B308" s="5"/>
      <c r="E308" s="5"/>
      <c r="F308" s="5"/>
      <c r="G308" s="5"/>
      <c r="H308" s="5"/>
      <c r="I308" s="5"/>
      <c r="J308" s="5"/>
      <c r="L308" s="5"/>
      <c r="M308" s="5"/>
      <c r="N308" s="38"/>
      <c r="O308" s="5"/>
      <c r="P308" s="5"/>
      <c r="Q308" s="5"/>
    </row>
    <row r="309" spans="2:17" ht="14.25" x14ac:dyDescent="0.2">
      <c r="B309" s="5"/>
      <c r="E309" s="5"/>
      <c r="F309" s="5"/>
      <c r="G309" s="5"/>
      <c r="H309" s="5"/>
      <c r="I309" s="5"/>
      <c r="J309" s="5"/>
      <c r="L309" s="5"/>
      <c r="M309" s="5"/>
      <c r="N309" s="38"/>
      <c r="O309" s="5"/>
      <c r="P309" s="5"/>
      <c r="Q309" s="5"/>
    </row>
    <row r="310" spans="2:17" ht="14.25" x14ac:dyDescent="0.2">
      <c r="B310" s="5"/>
      <c r="E310" s="5"/>
      <c r="F310" s="5"/>
      <c r="G310" s="5"/>
      <c r="H310" s="5"/>
      <c r="I310" s="5"/>
      <c r="J310" s="5"/>
      <c r="L310" s="5"/>
      <c r="M310" s="5"/>
      <c r="N310" s="38"/>
      <c r="O310" s="5"/>
      <c r="P310" s="5"/>
      <c r="Q310" s="5"/>
    </row>
    <row r="311" spans="2:17" ht="14.25" x14ac:dyDescent="0.2">
      <c r="B311" s="5"/>
      <c r="E311" s="5"/>
      <c r="F311" s="5"/>
      <c r="G311" s="5"/>
      <c r="H311" s="5"/>
      <c r="I311" s="5"/>
      <c r="J311" s="5"/>
      <c r="L311" s="5"/>
      <c r="M311" s="5"/>
      <c r="N311" s="38"/>
      <c r="O311" s="5"/>
      <c r="P311" s="5"/>
      <c r="Q311" s="5"/>
    </row>
    <row r="312" spans="2:17" ht="14.25" x14ac:dyDescent="0.2">
      <c r="B312" s="5"/>
      <c r="E312" s="5"/>
      <c r="F312" s="5"/>
      <c r="G312" s="5"/>
      <c r="H312" s="5"/>
      <c r="I312" s="5"/>
      <c r="J312" s="5"/>
      <c r="L312" s="5"/>
      <c r="M312" s="5"/>
      <c r="N312" s="38"/>
      <c r="O312" s="5"/>
      <c r="P312" s="5"/>
      <c r="Q312" s="5"/>
    </row>
    <row r="313" spans="2:17" ht="14.25" x14ac:dyDescent="0.2">
      <c r="B313" s="5"/>
      <c r="E313" s="5"/>
      <c r="F313" s="5"/>
      <c r="G313" s="5"/>
      <c r="H313" s="5"/>
      <c r="I313" s="5"/>
      <c r="J313" s="5"/>
      <c r="L313" s="5"/>
      <c r="M313" s="5"/>
      <c r="N313" s="38"/>
      <c r="O313" s="5"/>
      <c r="P313" s="5"/>
      <c r="Q313" s="5"/>
    </row>
    <row r="314" spans="2:17" ht="14.25" x14ac:dyDescent="0.2">
      <c r="B314" s="5"/>
      <c r="E314" s="5"/>
      <c r="F314" s="5"/>
      <c r="G314" s="5"/>
      <c r="H314" s="5"/>
      <c r="I314" s="5"/>
      <c r="J314" s="5"/>
      <c r="L314" s="5"/>
      <c r="M314" s="5"/>
      <c r="N314" s="38"/>
      <c r="O314" s="5"/>
      <c r="P314" s="5"/>
      <c r="Q314" s="5"/>
    </row>
    <row r="315" spans="2:17" ht="14.25" x14ac:dyDescent="0.2">
      <c r="B315" s="5"/>
      <c r="E315" s="5"/>
      <c r="F315" s="5"/>
      <c r="G315" s="5"/>
      <c r="H315" s="5"/>
      <c r="I315" s="5"/>
      <c r="J315" s="5"/>
      <c r="L315" s="5"/>
      <c r="M315" s="5"/>
      <c r="N315" s="38"/>
      <c r="O315" s="5"/>
      <c r="P315" s="5"/>
      <c r="Q315" s="5"/>
    </row>
    <row r="316" spans="2:17" ht="14.25" x14ac:dyDescent="0.2">
      <c r="B316" s="5"/>
      <c r="E316" s="5"/>
      <c r="F316" s="5"/>
      <c r="G316" s="5"/>
      <c r="H316" s="5"/>
      <c r="I316" s="5"/>
      <c r="J316" s="5"/>
      <c r="L316" s="5"/>
      <c r="M316" s="5"/>
      <c r="N316" s="38"/>
      <c r="O316" s="5"/>
      <c r="P316" s="5"/>
      <c r="Q316" s="5"/>
    </row>
    <row r="317" spans="2:17" ht="14.25" x14ac:dyDescent="0.2">
      <c r="B317" s="5"/>
      <c r="E317" s="5"/>
      <c r="F317" s="5"/>
      <c r="G317" s="5"/>
      <c r="H317" s="5"/>
      <c r="I317" s="5"/>
      <c r="J317" s="5"/>
      <c r="L317" s="5"/>
      <c r="M317" s="5"/>
      <c r="N317" s="38"/>
      <c r="O317" s="5"/>
      <c r="P317" s="5"/>
      <c r="Q317" s="5"/>
    </row>
    <row r="318" spans="2:17" ht="14.25" x14ac:dyDescent="0.2">
      <c r="B318" s="5"/>
      <c r="E318" s="5"/>
      <c r="F318" s="5"/>
      <c r="G318" s="5"/>
      <c r="H318" s="5"/>
      <c r="I318" s="5"/>
      <c r="J318" s="5"/>
      <c r="L318" s="5"/>
      <c r="M318" s="5"/>
      <c r="N318" s="38"/>
      <c r="O318" s="5"/>
      <c r="P318" s="5"/>
      <c r="Q318" s="5"/>
    </row>
    <row r="319" spans="2:17" ht="14.25" x14ac:dyDescent="0.2">
      <c r="B319" s="5"/>
      <c r="E319" s="5"/>
      <c r="F319" s="5"/>
      <c r="G319" s="5"/>
      <c r="H319" s="5"/>
      <c r="I319" s="5"/>
      <c r="J319" s="5"/>
      <c r="L319" s="5"/>
      <c r="M319" s="5"/>
      <c r="N319" s="38"/>
      <c r="O319" s="5"/>
      <c r="P319" s="5"/>
      <c r="Q319" s="5"/>
    </row>
    <row r="320" spans="2:17" ht="14.25" x14ac:dyDescent="0.2">
      <c r="B320" s="5"/>
      <c r="E320" s="5"/>
      <c r="F320" s="5"/>
      <c r="G320" s="5"/>
      <c r="H320" s="5"/>
      <c r="I320" s="5"/>
      <c r="J320" s="5"/>
      <c r="L320" s="5"/>
      <c r="M320" s="5"/>
      <c r="N320" s="38"/>
      <c r="O320" s="5"/>
      <c r="P320" s="5"/>
      <c r="Q320" s="5"/>
    </row>
    <row r="321" spans="2:17" ht="14.25" x14ac:dyDescent="0.2">
      <c r="B321" s="5"/>
      <c r="E321" s="5"/>
      <c r="F321" s="5"/>
      <c r="G321" s="5"/>
      <c r="H321" s="5"/>
      <c r="I321" s="5"/>
      <c r="J321" s="5"/>
      <c r="L321" s="5"/>
      <c r="M321" s="5"/>
      <c r="N321" s="38"/>
      <c r="O321" s="5"/>
      <c r="P321" s="5"/>
      <c r="Q321" s="5"/>
    </row>
    <row r="322" spans="2:17" ht="14.25" x14ac:dyDescent="0.2">
      <c r="B322" s="5"/>
      <c r="E322" s="5"/>
      <c r="F322" s="5"/>
      <c r="G322" s="5"/>
      <c r="H322" s="5"/>
      <c r="I322" s="5"/>
      <c r="J322" s="5"/>
      <c r="L322" s="5"/>
      <c r="M322" s="5"/>
      <c r="N322" s="38"/>
      <c r="O322" s="5"/>
      <c r="P322" s="5"/>
      <c r="Q322" s="5"/>
    </row>
    <row r="323" spans="2:17" ht="14.25" x14ac:dyDescent="0.2">
      <c r="B323" s="5"/>
      <c r="E323" s="5"/>
      <c r="F323" s="5"/>
      <c r="G323" s="5"/>
      <c r="H323" s="5"/>
      <c r="I323" s="5"/>
      <c r="J323" s="5"/>
      <c r="L323" s="5"/>
      <c r="M323" s="5"/>
      <c r="N323" s="38"/>
      <c r="O323" s="5"/>
      <c r="P323" s="5"/>
      <c r="Q323" s="5"/>
    </row>
    <row r="324" spans="2:17" ht="14.25" x14ac:dyDescent="0.2">
      <c r="B324" s="5"/>
      <c r="E324" s="5"/>
      <c r="F324" s="5"/>
      <c r="G324" s="5"/>
      <c r="H324" s="5"/>
      <c r="I324" s="5"/>
      <c r="J324" s="5"/>
      <c r="L324" s="5"/>
      <c r="M324" s="5"/>
      <c r="N324" s="38"/>
      <c r="O324" s="5"/>
      <c r="P324" s="5"/>
      <c r="Q324" s="5"/>
    </row>
    <row r="325" spans="2:17" ht="14.25" x14ac:dyDescent="0.2">
      <c r="B325" s="5"/>
      <c r="E325" s="5"/>
      <c r="F325" s="5"/>
      <c r="G325" s="5"/>
      <c r="H325" s="5"/>
      <c r="I325" s="5"/>
      <c r="J325" s="5"/>
      <c r="L325" s="5"/>
      <c r="M325" s="5"/>
      <c r="N325" s="38"/>
      <c r="O325" s="5"/>
      <c r="P325" s="5"/>
      <c r="Q325" s="5"/>
    </row>
    <row r="326" spans="2:17" ht="14.25" x14ac:dyDescent="0.2">
      <c r="B326" s="5"/>
      <c r="E326" s="5"/>
      <c r="F326" s="5"/>
      <c r="G326" s="5"/>
      <c r="H326" s="5"/>
      <c r="I326" s="5"/>
      <c r="J326" s="5"/>
      <c r="L326" s="5"/>
      <c r="M326" s="5"/>
      <c r="N326" s="38"/>
      <c r="O326" s="5"/>
      <c r="P326" s="5"/>
      <c r="Q326" s="5"/>
    </row>
    <row r="327" spans="2:17" ht="14.25" x14ac:dyDescent="0.2">
      <c r="B327" s="5"/>
      <c r="E327" s="5"/>
      <c r="F327" s="5"/>
      <c r="G327" s="5"/>
      <c r="H327" s="5"/>
      <c r="I327" s="5"/>
      <c r="J327" s="5"/>
      <c r="L327" s="5"/>
      <c r="M327" s="5"/>
      <c r="N327" s="38"/>
      <c r="O327" s="5"/>
      <c r="P327" s="5"/>
      <c r="Q327" s="5"/>
    </row>
    <row r="328" spans="2:17" ht="14.25" x14ac:dyDescent="0.2">
      <c r="B328" s="5"/>
      <c r="E328" s="5"/>
      <c r="F328" s="5"/>
      <c r="G328" s="5"/>
      <c r="H328" s="5"/>
      <c r="I328" s="5"/>
      <c r="J328" s="5"/>
      <c r="L328" s="5"/>
      <c r="M328" s="5"/>
      <c r="N328" s="38"/>
      <c r="O328" s="5"/>
      <c r="P328" s="5"/>
      <c r="Q328" s="5"/>
    </row>
    <row r="329" spans="2:17" ht="14.25" x14ac:dyDescent="0.2">
      <c r="B329" s="5"/>
      <c r="E329" s="5"/>
      <c r="F329" s="5"/>
      <c r="G329" s="5"/>
      <c r="H329" s="5"/>
      <c r="I329" s="5"/>
      <c r="J329" s="5"/>
      <c r="L329" s="5"/>
      <c r="M329" s="5"/>
      <c r="N329" s="38"/>
      <c r="O329" s="5"/>
      <c r="P329" s="5"/>
      <c r="Q329" s="5"/>
    </row>
    <row r="330" spans="2:17" ht="14.25" x14ac:dyDescent="0.2">
      <c r="B330" s="5"/>
      <c r="E330" s="5"/>
      <c r="F330" s="5"/>
      <c r="G330" s="5"/>
      <c r="H330" s="5"/>
      <c r="I330" s="5"/>
      <c r="J330" s="5"/>
      <c r="L330" s="5"/>
      <c r="M330" s="5"/>
      <c r="N330" s="38"/>
      <c r="O330" s="5"/>
      <c r="P330" s="5"/>
      <c r="Q330" s="5"/>
    </row>
    <row r="331" spans="2:17" ht="14.25" x14ac:dyDescent="0.2">
      <c r="B331" s="5"/>
      <c r="E331" s="5"/>
      <c r="F331" s="5"/>
      <c r="G331" s="5"/>
      <c r="H331" s="5"/>
      <c r="I331" s="5"/>
      <c r="J331" s="5"/>
      <c r="L331" s="5"/>
      <c r="M331" s="5"/>
      <c r="N331" s="38"/>
      <c r="O331" s="5"/>
      <c r="P331" s="5"/>
      <c r="Q331" s="5"/>
    </row>
    <row r="332" spans="2:17" ht="14.25" x14ac:dyDescent="0.2">
      <c r="B332" s="5"/>
      <c r="E332" s="5"/>
      <c r="F332" s="5"/>
      <c r="G332" s="5"/>
      <c r="H332" s="5"/>
      <c r="I332" s="5"/>
      <c r="J332" s="5"/>
      <c r="L332" s="5"/>
      <c r="M332" s="5"/>
      <c r="N332" s="38"/>
      <c r="O332" s="5"/>
      <c r="P332" s="5"/>
      <c r="Q332" s="5"/>
    </row>
    <row r="333" spans="2:17" ht="14.25" x14ac:dyDescent="0.2">
      <c r="B333" s="5"/>
      <c r="E333" s="5"/>
      <c r="F333" s="5"/>
      <c r="G333" s="5"/>
      <c r="H333" s="5"/>
      <c r="I333" s="5"/>
      <c r="J333" s="5"/>
      <c r="L333" s="5"/>
      <c r="M333" s="5"/>
      <c r="N333" s="38"/>
      <c r="O333" s="5"/>
      <c r="P333" s="5"/>
      <c r="Q333" s="5"/>
    </row>
    <row r="334" spans="2:17" ht="14.25" x14ac:dyDescent="0.2">
      <c r="B334" s="5"/>
      <c r="E334" s="5"/>
      <c r="F334" s="5"/>
      <c r="G334" s="5"/>
      <c r="H334" s="5"/>
      <c r="I334" s="5"/>
      <c r="J334" s="5"/>
      <c r="L334" s="5"/>
      <c r="M334" s="5"/>
      <c r="N334" s="38"/>
      <c r="O334" s="5"/>
      <c r="P334" s="5"/>
      <c r="Q334" s="5"/>
    </row>
    <row r="335" spans="2:17" ht="14.25" x14ac:dyDescent="0.2">
      <c r="B335" s="5"/>
      <c r="E335" s="5"/>
      <c r="F335" s="5"/>
      <c r="G335" s="5"/>
      <c r="H335" s="5"/>
      <c r="I335" s="5"/>
      <c r="J335" s="5"/>
      <c r="L335" s="5"/>
      <c r="M335" s="5"/>
      <c r="N335" s="38"/>
      <c r="O335" s="5"/>
      <c r="P335" s="5"/>
      <c r="Q335" s="5"/>
    </row>
    <row r="336" spans="2:17" ht="14.25" x14ac:dyDescent="0.2">
      <c r="B336" s="5"/>
      <c r="E336" s="5"/>
      <c r="F336" s="5"/>
      <c r="G336" s="5"/>
      <c r="H336" s="5"/>
      <c r="I336" s="5"/>
      <c r="J336" s="5"/>
      <c r="L336" s="5"/>
      <c r="M336" s="5"/>
      <c r="N336" s="38"/>
      <c r="O336" s="5"/>
      <c r="P336" s="5"/>
      <c r="Q336" s="5"/>
    </row>
    <row r="337" spans="2:17" ht="14.25" x14ac:dyDescent="0.2">
      <c r="B337" s="5"/>
      <c r="E337" s="5"/>
      <c r="F337" s="5"/>
      <c r="G337" s="5"/>
      <c r="H337" s="5"/>
      <c r="I337" s="5"/>
      <c r="J337" s="5"/>
      <c r="L337" s="5"/>
      <c r="M337" s="5"/>
      <c r="N337" s="38"/>
      <c r="O337" s="5"/>
      <c r="P337" s="5"/>
      <c r="Q337" s="5"/>
    </row>
    <row r="338" spans="2:17" ht="14.25" x14ac:dyDescent="0.2">
      <c r="B338" s="5"/>
      <c r="E338" s="5"/>
      <c r="F338" s="5"/>
      <c r="G338" s="5"/>
      <c r="H338" s="5"/>
      <c r="I338" s="5"/>
      <c r="J338" s="5"/>
      <c r="L338" s="5"/>
      <c r="M338" s="5"/>
      <c r="N338" s="38"/>
      <c r="O338" s="5"/>
      <c r="P338" s="5"/>
      <c r="Q338" s="5"/>
    </row>
    <row r="339" spans="2:17" ht="14.25" x14ac:dyDescent="0.2">
      <c r="B339" s="5"/>
      <c r="E339" s="5"/>
      <c r="F339" s="5"/>
      <c r="G339" s="5"/>
      <c r="H339" s="5"/>
      <c r="I339" s="5"/>
      <c r="J339" s="5"/>
      <c r="L339" s="5"/>
      <c r="M339" s="5"/>
      <c r="N339" s="38"/>
      <c r="O339" s="5"/>
      <c r="P339" s="5"/>
      <c r="Q339" s="5"/>
    </row>
    <row r="340" spans="2:17" ht="14.25" x14ac:dyDescent="0.2">
      <c r="B340" s="5"/>
      <c r="E340" s="5"/>
      <c r="F340" s="5"/>
      <c r="G340" s="5"/>
      <c r="H340" s="5"/>
      <c r="I340" s="5"/>
      <c r="J340" s="5"/>
      <c r="L340" s="5"/>
      <c r="M340" s="5"/>
      <c r="N340" s="38"/>
      <c r="O340" s="5"/>
      <c r="P340" s="5"/>
      <c r="Q340" s="5"/>
    </row>
    <row r="341" spans="2:17" ht="14.25" x14ac:dyDescent="0.2">
      <c r="B341" s="5"/>
      <c r="E341" s="5"/>
      <c r="F341" s="5"/>
      <c r="G341" s="5"/>
      <c r="H341" s="5"/>
      <c r="I341" s="5"/>
      <c r="J341" s="5"/>
      <c r="L341" s="5"/>
      <c r="M341" s="5"/>
      <c r="N341" s="38"/>
      <c r="O341" s="5"/>
      <c r="P341" s="5"/>
      <c r="Q341" s="5"/>
    </row>
    <row r="342" spans="2:17" ht="14.25" x14ac:dyDescent="0.2">
      <c r="B342" s="5"/>
      <c r="E342" s="5"/>
      <c r="F342" s="5"/>
      <c r="G342" s="5"/>
      <c r="H342" s="5"/>
      <c r="I342" s="5"/>
      <c r="J342" s="5"/>
      <c r="L342" s="5"/>
      <c r="M342" s="5"/>
      <c r="N342" s="38"/>
      <c r="O342" s="5"/>
      <c r="P342" s="5"/>
      <c r="Q342" s="5"/>
    </row>
    <row r="343" spans="2:17" ht="14.25" x14ac:dyDescent="0.2">
      <c r="B343" s="5"/>
      <c r="E343" s="5"/>
      <c r="F343" s="5"/>
      <c r="G343" s="5"/>
      <c r="H343" s="5"/>
      <c r="I343" s="5"/>
      <c r="J343" s="5"/>
      <c r="L343" s="5"/>
      <c r="M343" s="5"/>
      <c r="N343" s="38"/>
      <c r="O343" s="5"/>
      <c r="P343" s="5"/>
      <c r="Q343" s="5"/>
    </row>
    <row r="344" spans="2:17" ht="14.25" x14ac:dyDescent="0.2">
      <c r="B344" s="5"/>
      <c r="E344" s="5"/>
      <c r="F344" s="5"/>
      <c r="G344" s="5"/>
      <c r="H344" s="5"/>
      <c r="I344" s="5"/>
      <c r="J344" s="5"/>
      <c r="L344" s="5"/>
      <c r="M344" s="5"/>
      <c r="N344" s="38"/>
      <c r="O344" s="5"/>
      <c r="P344" s="5"/>
      <c r="Q344" s="5"/>
    </row>
    <row r="345" spans="2:17" ht="14.25" x14ac:dyDescent="0.2">
      <c r="B345" s="5"/>
      <c r="E345" s="5"/>
      <c r="F345" s="5"/>
      <c r="G345" s="5"/>
      <c r="H345" s="5"/>
      <c r="I345" s="5"/>
      <c r="J345" s="5"/>
      <c r="L345" s="5"/>
      <c r="M345" s="5"/>
      <c r="N345" s="38"/>
      <c r="O345" s="5"/>
      <c r="P345" s="5"/>
      <c r="Q345" s="5"/>
    </row>
    <row r="346" spans="2:17" ht="14.25" x14ac:dyDescent="0.2">
      <c r="B346" s="5"/>
      <c r="E346" s="5"/>
      <c r="F346" s="5"/>
      <c r="G346" s="5"/>
      <c r="H346" s="5"/>
      <c r="I346" s="5"/>
      <c r="J346" s="5"/>
      <c r="L346" s="5"/>
      <c r="M346" s="5"/>
      <c r="N346" s="38"/>
      <c r="O346" s="5"/>
      <c r="P346" s="5"/>
      <c r="Q346" s="5"/>
    </row>
    <row r="347" spans="2:17" ht="14.25" x14ac:dyDescent="0.2">
      <c r="B347" s="5"/>
      <c r="E347" s="5"/>
      <c r="F347" s="5"/>
      <c r="G347" s="5"/>
      <c r="H347" s="5"/>
      <c r="I347" s="5"/>
      <c r="J347" s="5"/>
      <c r="L347" s="5"/>
      <c r="M347" s="5"/>
      <c r="N347" s="38"/>
      <c r="O347" s="5"/>
      <c r="P347" s="5"/>
      <c r="Q347" s="5"/>
    </row>
    <row r="348" spans="2:17" ht="14.25" x14ac:dyDescent="0.2">
      <c r="B348" s="5"/>
      <c r="E348" s="5"/>
      <c r="F348" s="5"/>
      <c r="G348" s="5"/>
      <c r="H348" s="5"/>
      <c r="I348" s="5"/>
      <c r="J348" s="5"/>
      <c r="L348" s="5"/>
      <c r="M348" s="5"/>
      <c r="N348" s="38"/>
      <c r="O348" s="5"/>
      <c r="P348" s="5"/>
      <c r="Q348" s="5"/>
    </row>
    <row r="349" spans="2:17" ht="14.25" x14ac:dyDescent="0.2">
      <c r="B349" s="5"/>
      <c r="E349" s="5"/>
      <c r="F349" s="5"/>
      <c r="G349" s="5"/>
      <c r="H349" s="5"/>
      <c r="I349" s="5"/>
      <c r="J349" s="5"/>
      <c r="L349" s="5"/>
      <c r="M349" s="5"/>
      <c r="N349" s="38"/>
      <c r="O349" s="5"/>
      <c r="P349" s="5"/>
      <c r="Q349" s="5"/>
    </row>
    <row r="350" spans="2:17" ht="14.25" x14ac:dyDescent="0.2">
      <c r="B350" s="5"/>
      <c r="E350" s="5"/>
      <c r="F350" s="5"/>
      <c r="G350" s="5"/>
      <c r="H350" s="5"/>
      <c r="I350" s="5"/>
      <c r="J350" s="5"/>
      <c r="L350" s="5"/>
      <c r="M350" s="5"/>
      <c r="N350" s="38"/>
      <c r="O350" s="5"/>
      <c r="P350" s="5"/>
      <c r="Q350" s="5"/>
    </row>
    <row r="351" spans="2:17" ht="14.25" x14ac:dyDescent="0.2">
      <c r="B351" s="5"/>
      <c r="E351" s="5"/>
      <c r="F351" s="5"/>
      <c r="G351" s="5"/>
      <c r="H351" s="5"/>
      <c r="I351" s="5"/>
      <c r="J351" s="5"/>
      <c r="L351" s="5"/>
      <c r="M351" s="5"/>
      <c r="N351" s="38"/>
      <c r="O351" s="5"/>
      <c r="P351" s="5"/>
      <c r="Q351" s="5"/>
    </row>
    <row r="352" spans="2:17" ht="14.25" x14ac:dyDescent="0.2">
      <c r="B352" s="5"/>
      <c r="E352" s="5"/>
      <c r="F352" s="5"/>
      <c r="G352" s="5"/>
      <c r="H352" s="5"/>
      <c r="I352" s="5"/>
      <c r="J352" s="5"/>
      <c r="L352" s="5"/>
      <c r="M352" s="5"/>
      <c r="N352" s="38"/>
      <c r="O352" s="5"/>
      <c r="P352" s="5"/>
      <c r="Q352" s="5"/>
    </row>
    <row r="353" spans="2:17" ht="14.25" x14ac:dyDescent="0.2">
      <c r="B353" s="5"/>
      <c r="E353" s="5"/>
      <c r="F353" s="5"/>
      <c r="G353" s="5"/>
      <c r="H353" s="5"/>
      <c r="I353" s="5"/>
      <c r="J353" s="5"/>
      <c r="L353" s="5"/>
      <c r="M353" s="5"/>
      <c r="N353" s="38"/>
      <c r="O353" s="5"/>
      <c r="P353" s="5"/>
      <c r="Q353" s="5"/>
    </row>
    <row r="354" spans="2:17" ht="14.25" x14ac:dyDescent="0.2">
      <c r="B354" s="5"/>
      <c r="E354" s="5"/>
      <c r="F354" s="5"/>
      <c r="G354" s="5"/>
      <c r="H354" s="5"/>
      <c r="I354" s="5"/>
      <c r="J354" s="5"/>
      <c r="L354" s="5"/>
      <c r="M354" s="5"/>
      <c r="N354" s="38"/>
      <c r="O354" s="5"/>
      <c r="P354" s="5"/>
      <c r="Q354" s="5"/>
    </row>
    <row r="355" spans="2:17" ht="14.25" x14ac:dyDescent="0.2">
      <c r="B355" s="5"/>
      <c r="E355" s="5"/>
      <c r="F355" s="5"/>
      <c r="G355" s="5"/>
      <c r="H355" s="5"/>
      <c r="I355" s="5"/>
      <c r="J355" s="5"/>
      <c r="L355" s="5"/>
      <c r="M355" s="5"/>
      <c r="N355" s="38"/>
      <c r="O355" s="5"/>
      <c r="P355" s="5"/>
      <c r="Q355" s="5"/>
    </row>
    <row r="356" spans="2:17" ht="14.25" x14ac:dyDescent="0.2">
      <c r="B356" s="5"/>
      <c r="E356" s="5"/>
      <c r="F356" s="5"/>
      <c r="G356" s="5"/>
      <c r="H356" s="5"/>
      <c r="I356" s="5"/>
      <c r="J356" s="5"/>
      <c r="L356" s="5"/>
      <c r="M356" s="5"/>
      <c r="N356" s="38"/>
      <c r="O356" s="5"/>
      <c r="P356" s="5"/>
      <c r="Q356" s="5"/>
    </row>
    <row r="357" spans="2:17" ht="14.25" x14ac:dyDescent="0.2">
      <c r="B357" s="5"/>
      <c r="E357" s="5"/>
      <c r="F357" s="5"/>
      <c r="G357" s="5"/>
      <c r="H357" s="5"/>
      <c r="I357" s="5"/>
      <c r="J357" s="5"/>
      <c r="L357" s="5"/>
      <c r="M357" s="5"/>
      <c r="N357" s="38"/>
      <c r="O357" s="5"/>
      <c r="P357" s="5"/>
      <c r="Q357" s="5"/>
    </row>
    <row r="358" spans="2:17" ht="14.25" x14ac:dyDescent="0.2">
      <c r="B358" s="5"/>
      <c r="E358" s="5"/>
      <c r="F358" s="5"/>
      <c r="G358" s="5"/>
      <c r="H358" s="5"/>
      <c r="I358" s="5"/>
      <c r="J358" s="5"/>
      <c r="L358" s="5"/>
      <c r="M358" s="5"/>
      <c r="N358" s="38"/>
      <c r="O358" s="5"/>
      <c r="P358" s="5"/>
      <c r="Q358" s="5"/>
    </row>
    <row r="359" spans="2:17" ht="14.25" x14ac:dyDescent="0.2">
      <c r="B359" s="5"/>
      <c r="E359" s="5"/>
      <c r="F359" s="5"/>
      <c r="G359" s="5"/>
      <c r="H359" s="5"/>
      <c r="I359" s="5"/>
      <c r="J359" s="5"/>
      <c r="L359" s="5"/>
      <c r="M359" s="5"/>
      <c r="N359" s="38"/>
      <c r="O359" s="5"/>
      <c r="P359" s="5"/>
      <c r="Q359" s="5"/>
    </row>
    <row r="360" spans="2:17" ht="14.25" x14ac:dyDescent="0.2">
      <c r="B360" s="5"/>
      <c r="E360" s="5"/>
      <c r="F360" s="5"/>
      <c r="G360" s="5"/>
      <c r="H360" s="5"/>
      <c r="I360" s="5"/>
      <c r="J360" s="5"/>
      <c r="L360" s="5"/>
      <c r="M360" s="5"/>
      <c r="N360" s="38"/>
      <c r="O360" s="5"/>
      <c r="P360" s="5"/>
      <c r="Q360" s="5"/>
    </row>
    <row r="361" spans="2:17" ht="14.25" x14ac:dyDescent="0.2">
      <c r="B361" s="5"/>
      <c r="E361" s="5"/>
      <c r="F361" s="5"/>
      <c r="G361" s="5"/>
      <c r="H361" s="5"/>
      <c r="I361" s="5"/>
      <c r="J361" s="5"/>
      <c r="L361" s="5"/>
      <c r="M361" s="5"/>
      <c r="N361" s="38"/>
      <c r="O361" s="5"/>
      <c r="P361" s="5"/>
      <c r="Q361" s="5"/>
    </row>
    <row r="362" spans="2:17" ht="14.25" x14ac:dyDescent="0.2">
      <c r="B362" s="5"/>
      <c r="E362" s="5"/>
      <c r="F362" s="5"/>
      <c r="G362" s="5"/>
      <c r="H362" s="5"/>
      <c r="I362" s="5"/>
      <c r="J362" s="5"/>
      <c r="L362" s="5"/>
      <c r="M362" s="5"/>
      <c r="N362" s="38"/>
      <c r="O362" s="5"/>
      <c r="P362" s="5"/>
      <c r="Q362" s="5"/>
    </row>
    <row r="363" spans="2:17" ht="14.25" x14ac:dyDescent="0.2">
      <c r="B363" s="5"/>
      <c r="E363" s="5"/>
      <c r="F363" s="5"/>
      <c r="G363" s="5"/>
      <c r="H363" s="5"/>
      <c r="I363" s="5"/>
      <c r="J363" s="5"/>
      <c r="L363" s="5"/>
      <c r="M363" s="5"/>
      <c r="N363" s="38"/>
      <c r="O363" s="5"/>
      <c r="P363" s="5"/>
      <c r="Q363" s="5"/>
    </row>
    <row r="364" spans="2:17" ht="14.25" x14ac:dyDescent="0.2">
      <c r="B364" s="5"/>
      <c r="E364" s="5"/>
      <c r="F364" s="5"/>
      <c r="G364" s="5"/>
      <c r="H364" s="5"/>
      <c r="I364" s="5"/>
      <c r="J364" s="5"/>
      <c r="L364" s="5"/>
      <c r="M364" s="5"/>
      <c r="N364" s="38"/>
      <c r="O364" s="5"/>
      <c r="P364" s="5"/>
      <c r="Q364" s="5"/>
    </row>
    <row r="365" spans="2:17" ht="14.25" x14ac:dyDescent="0.2">
      <c r="B365" s="5"/>
      <c r="E365" s="5"/>
      <c r="F365" s="5"/>
      <c r="G365" s="5"/>
      <c r="H365" s="5"/>
      <c r="I365" s="5"/>
      <c r="J365" s="5"/>
      <c r="L365" s="5"/>
      <c r="M365" s="5"/>
      <c r="N365" s="38"/>
      <c r="O365" s="5"/>
      <c r="P365" s="5"/>
      <c r="Q365" s="5"/>
    </row>
    <row r="366" spans="2:17" ht="14.25" x14ac:dyDescent="0.2">
      <c r="B366" s="5"/>
      <c r="E366" s="5"/>
      <c r="F366" s="5"/>
      <c r="G366" s="5"/>
      <c r="H366" s="5"/>
      <c r="I366" s="5"/>
      <c r="J366" s="5"/>
      <c r="L366" s="5"/>
      <c r="M366" s="5"/>
      <c r="N366" s="38"/>
      <c r="O366" s="5"/>
      <c r="P366" s="5"/>
      <c r="Q366" s="5"/>
    </row>
    <row r="367" spans="2:17" ht="14.25" x14ac:dyDescent="0.2">
      <c r="B367" s="5"/>
      <c r="E367" s="5"/>
      <c r="F367" s="5"/>
      <c r="G367" s="5"/>
      <c r="H367" s="5"/>
      <c r="I367" s="5"/>
      <c r="J367" s="5"/>
      <c r="L367" s="5"/>
      <c r="M367" s="5"/>
      <c r="N367" s="38"/>
      <c r="O367" s="5"/>
      <c r="P367" s="5"/>
      <c r="Q367" s="5"/>
    </row>
    <row r="368" spans="2:17" ht="14.25" x14ac:dyDescent="0.2">
      <c r="B368" s="5"/>
      <c r="E368" s="5"/>
      <c r="F368" s="5"/>
      <c r="G368" s="5"/>
      <c r="H368" s="5"/>
      <c r="I368" s="5"/>
      <c r="J368" s="5"/>
      <c r="L368" s="5"/>
      <c r="M368" s="5"/>
      <c r="N368" s="38"/>
      <c r="O368" s="5"/>
      <c r="P368" s="5"/>
      <c r="Q368" s="5"/>
    </row>
    <row r="369" spans="2:17" ht="14.25" x14ac:dyDescent="0.2">
      <c r="B369" s="5"/>
      <c r="E369" s="5"/>
      <c r="F369" s="5"/>
      <c r="G369" s="5"/>
      <c r="H369" s="5"/>
      <c r="I369" s="5"/>
      <c r="J369" s="5"/>
      <c r="L369" s="5"/>
      <c r="M369" s="5"/>
      <c r="N369" s="38"/>
      <c r="O369" s="5"/>
      <c r="P369" s="5"/>
      <c r="Q369" s="5"/>
    </row>
    <row r="370" spans="2:17" ht="14.25" x14ac:dyDescent="0.2">
      <c r="B370" s="5"/>
      <c r="E370" s="5"/>
      <c r="F370" s="5"/>
      <c r="G370" s="5"/>
      <c r="H370" s="5"/>
      <c r="I370" s="5"/>
      <c r="J370" s="5"/>
      <c r="L370" s="5"/>
      <c r="M370" s="5"/>
      <c r="N370" s="38"/>
      <c r="O370" s="5"/>
      <c r="P370" s="5"/>
      <c r="Q370" s="5"/>
    </row>
    <row r="371" spans="2:17" ht="14.25" x14ac:dyDescent="0.2">
      <c r="B371" s="5"/>
      <c r="E371" s="5"/>
      <c r="F371" s="5"/>
      <c r="G371" s="5"/>
      <c r="H371" s="5"/>
      <c r="I371" s="5"/>
      <c r="J371" s="5"/>
      <c r="L371" s="5"/>
      <c r="M371" s="5"/>
      <c r="N371" s="38"/>
      <c r="O371" s="5"/>
      <c r="P371" s="5"/>
      <c r="Q371" s="5"/>
    </row>
    <row r="372" spans="2:17" ht="14.25" x14ac:dyDescent="0.2">
      <c r="B372" s="5"/>
      <c r="E372" s="5"/>
      <c r="F372" s="5"/>
      <c r="G372" s="5"/>
      <c r="H372" s="5"/>
      <c r="I372" s="5"/>
      <c r="J372" s="5"/>
      <c r="L372" s="5"/>
      <c r="M372" s="5"/>
      <c r="N372" s="38"/>
      <c r="O372" s="5"/>
      <c r="P372" s="5"/>
      <c r="Q372" s="5"/>
    </row>
    <row r="373" spans="2:17" ht="14.25" x14ac:dyDescent="0.2"/>
    <row r="374" spans="2:17" ht="14.25" x14ac:dyDescent="0.2"/>
    <row r="375" spans="2:17" ht="14.25" x14ac:dyDescent="0.2"/>
    <row r="376" spans="2:17" ht="14.25" x14ac:dyDescent="0.2"/>
    <row r="377" spans="2:17" ht="14.25" x14ac:dyDescent="0.2"/>
    <row r="378" spans="2:17" ht="14.25" x14ac:dyDescent="0.2"/>
    <row r="379" spans="2:17" ht="14.25" x14ac:dyDescent="0.2"/>
    <row r="380" spans="2:17" ht="14.25" x14ac:dyDescent="0.2"/>
    <row r="381" spans="2:17" ht="14.25" x14ac:dyDescent="0.2"/>
    <row r="382" spans="2:17" ht="14.25" x14ac:dyDescent="0.2"/>
    <row r="383" spans="2:17" ht="14.25" x14ac:dyDescent="0.2">
      <c r="B383" s="5"/>
      <c r="D383" s="5"/>
      <c r="E383" s="5"/>
      <c r="F383" s="5"/>
      <c r="G383" s="5"/>
      <c r="H383" s="5"/>
      <c r="I383" s="5"/>
      <c r="J383" s="5"/>
      <c r="L383" s="5"/>
      <c r="M383" s="5"/>
      <c r="N383" s="38"/>
      <c r="O383" s="5"/>
      <c r="P383" s="5"/>
      <c r="Q383" s="5"/>
    </row>
    <row r="384" spans="2:17" ht="14.25" x14ac:dyDescent="0.2">
      <c r="B384" s="5"/>
      <c r="D384" s="5"/>
      <c r="E384" s="5"/>
      <c r="F384" s="5"/>
      <c r="G384" s="5"/>
      <c r="H384" s="5"/>
      <c r="I384" s="5"/>
      <c r="J384" s="5"/>
      <c r="L384" s="5"/>
      <c r="M384" s="5"/>
      <c r="N384" s="38"/>
      <c r="O384" s="5"/>
      <c r="P384" s="5"/>
      <c r="Q384" s="5"/>
    </row>
    <row r="385" spans="2:17" ht="14.25" x14ac:dyDescent="0.2">
      <c r="B385" s="5"/>
      <c r="D385" s="5"/>
      <c r="E385" s="5"/>
      <c r="F385" s="5"/>
      <c r="G385" s="5"/>
      <c r="H385" s="5"/>
      <c r="I385" s="5"/>
      <c r="J385" s="5"/>
      <c r="L385" s="5"/>
      <c r="M385" s="5"/>
      <c r="N385" s="38"/>
      <c r="O385" s="5"/>
      <c r="P385" s="5"/>
      <c r="Q385" s="5"/>
    </row>
    <row r="386" spans="2:17" ht="14.25" x14ac:dyDescent="0.2">
      <c r="B386" s="5"/>
      <c r="D386" s="5"/>
      <c r="E386" s="5"/>
      <c r="F386" s="5"/>
      <c r="G386" s="5"/>
      <c r="H386" s="5"/>
      <c r="I386" s="5"/>
      <c r="J386" s="5"/>
      <c r="L386" s="5"/>
      <c r="M386" s="5"/>
      <c r="N386" s="38"/>
      <c r="O386" s="5"/>
      <c r="P386" s="5"/>
      <c r="Q386" s="5"/>
    </row>
    <row r="387" spans="2:17" ht="14.25" x14ac:dyDescent="0.2">
      <c r="B387" s="5"/>
      <c r="D387" s="5"/>
      <c r="E387" s="5"/>
      <c r="F387" s="5"/>
      <c r="G387" s="5"/>
      <c r="H387" s="5"/>
      <c r="I387" s="5"/>
      <c r="J387" s="5"/>
      <c r="L387" s="5"/>
      <c r="M387" s="5"/>
      <c r="N387" s="38"/>
      <c r="O387" s="5"/>
      <c r="P387" s="5"/>
      <c r="Q387" s="5"/>
    </row>
    <row r="388" spans="2:17" ht="14.25" x14ac:dyDescent="0.2">
      <c r="B388" s="5"/>
      <c r="D388" s="5"/>
      <c r="E388" s="5"/>
      <c r="F388" s="5"/>
      <c r="G388" s="5"/>
      <c r="H388" s="5"/>
      <c r="I388" s="5"/>
      <c r="J388" s="5"/>
      <c r="L388" s="5"/>
      <c r="M388" s="5"/>
      <c r="N388" s="38"/>
      <c r="O388" s="5"/>
      <c r="P388" s="5"/>
      <c r="Q388" s="5"/>
    </row>
    <row r="389" spans="2:17" ht="14.25" x14ac:dyDescent="0.2">
      <c r="B389" s="5"/>
      <c r="D389" s="5"/>
      <c r="E389" s="5"/>
      <c r="F389" s="5"/>
      <c r="G389" s="5"/>
      <c r="H389" s="5"/>
      <c r="I389" s="5"/>
      <c r="J389" s="5"/>
      <c r="L389" s="5"/>
      <c r="M389" s="5"/>
      <c r="N389" s="38"/>
      <c r="O389" s="5"/>
      <c r="P389" s="5"/>
      <c r="Q389" s="5"/>
    </row>
    <row r="390" spans="2:17" ht="14.25" x14ac:dyDescent="0.2">
      <c r="B390" s="5"/>
      <c r="D390" s="5"/>
      <c r="E390" s="5"/>
      <c r="F390" s="5"/>
      <c r="G390" s="5"/>
      <c r="H390" s="5"/>
      <c r="I390" s="5"/>
      <c r="J390" s="5"/>
      <c r="L390" s="5"/>
      <c r="M390" s="5"/>
      <c r="N390" s="38"/>
      <c r="O390" s="5"/>
      <c r="P390" s="5"/>
      <c r="Q390" s="5"/>
    </row>
    <row r="391" spans="2:17" ht="14.25" x14ac:dyDescent="0.2">
      <c r="B391" s="5"/>
      <c r="D391" s="5"/>
      <c r="E391" s="5"/>
      <c r="F391" s="5"/>
      <c r="G391" s="5"/>
      <c r="H391" s="5"/>
      <c r="I391" s="5"/>
      <c r="J391" s="5"/>
      <c r="L391" s="5"/>
      <c r="M391" s="5"/>
      <c r="N391" s="38"/>
      <c r="O391" s="5"/>
      <c r="P391" s="5"/>
      <c r="Q391" s="5"/>
    </row>
    <row r="392" spans="2:17" ht="14.25" x14ac:dyDescent="0.2">
      <c r="B392" s="5"/>
      <c r="D392" s="5"/>
      <c r="E392" s="5"/>
      <c r="F392" s="5"/>
      <c r="G392" s="5"/>
      <c r="H392" s="5"/>
      <c r="I392" s="5"/>
      <c r="J392" s="5"/>
      <c r="L392" s="5"/>
      <c r="M392" s="5"/>
      <c r="N392" s="38"/>
      <c r="O392" s="5"/>
      <c r="P392" s="5"/>
      <c r="Q392" s="5"/>
    </row>
    <row r="393" spans="2:17" ht="14.25" x14ac:dyDescent="0.2">
      <c r="B393" s="5"/>
      <c r="D393" s="5"/>
      <c r="E393" s="5"/>
      <c r="F393" s="5"/>
      <c r="G393" s="5"/>
      <c r="H393" s="5"/>
      <c r="I393" s="5"/>
      <c r="J393" s="5"/>
      <c r="L393" s="5"/>
      <c r="M393" s="5"/>
      <c r="N393" s="38"/>
      <c r="O393" s="5"/>
      <c r="P393" s="5"/>
      <c r="Q393" s="5"/>
    </row>
    <row r="394" spans="2:17" ht="14.25" x14ac:dyDescent="0.2">
      <c r="B394" s="5"/>
      <c r="D394" s="5"/>
      <c r="E394" s="5"/>
      <c r="F394" s="5"/>
      <c r="G394" s="5"/>
      <c r="H394" s="5"/>
      <c r="I394" s="5"/>
      <c r="J394" s="5"/>
      <c r="L394" s="5"/>
      <c r="M394" s="5"/>
      <c r="N394" s="38"/>
      <c r="O394" s="5"/>
      <c r="P394" s="5"/>
      <c r="Q394" s="5"/>
    </row>
    <row r="395" spans="2:17" ht="14.25" x14ac:dyDescent="0.2">
      <c r="B395" s="5"/>
      <c r="D395" s="5"/>
      <c r="E395" s="5"/>
      <c r="F395" s="5"/>
      <c r="G395" s="5"/>
      <c r="H395" s="5"/>
      <c r="I395" s="5"/>
      <c r="J395" s="5"/>
      <c r="L395" s="5"/>
      <c r="M395" s="5"/>
      <c r="N395" s="38"/>
      <c r="O395" s="5"/>
      <c r="P395" s="5"/>
      <c r="Q395" s="5"/>
    </row>
    <row r="396" spans="2:17" ht="14.25" x14ac:dyDescent="0.2">
      <c r="B396" s="5"/>
      <c r="D396" s="5"/>
      <c r="E396" s="5"/>
      <c r="F396" s="5"/>
      <c r="G396" s="5"/>
      <c r="H396" s="5"/>
      <c r="I396" s="5"/>
      <c r="J396" s="5"/>
      <c r="L396" s="5"/>
      <c r="M396" s="5"/>
      <c r="N396" s="38"/>
      <c r="O396" s="5"/>
      <c r="P396" s="5"/>
      <c r="Q396" s="5"/>
    </row>
    <row r="397" spans="2:17" ht="14.25" x14ac:dyDescent="0.2">
      <c r="B397" s="5"/>
      <c r="D397" s="5"/>
      <c r="E397" s="5"/>
      <c r="F397" s="5"/>
      <c r="G397" s="5"/>
      <c r="H397" s="5"/>
      <c r="I397" s="5"/>
      <c r="J397" s="5"/>
      <c r="L397" s="5"/>
      <c r="M397" s="5"/>
      <c r="N397" s="38"/>
      <c r="O397" s="5"/>
      <c r="P397" s="5"/>
      <c r="Q397" s="5"/>
    </row>
    <row r="398" spans="2:17" ht="14.25" x14ac:dyDescent="0.2">
      <c r="B398" s="5"/>
      <c r="D398" s="5"/>
      <c r="E398" s="5"/>
      <c r="F398" s="5"/>
      <c r="G398" s="5"/>
      <c r="H398" s="5"/>
      <c r="I398" s="5"/>
      <c r="J398" s="5"/>
      <c r="L398" s="5"/>
      <c r="M398" s="5"/>
      <c r="N398" s="38"/>
      <c r="O398" s="5"/>
      <c r="P398" s="5"/>
      <c r="Q398" s="5"/>
    </row>
    <row r="399" spans="2:17" ht="14.25" x14ac:dyDescent="0.2">
      <c r="B399" s="5"/>
      <c r="D399" s="5"/>
      <c r="E399" s="5"/>
      <c r="F399" s="5"/>
      <c r="G399" s="5"/>
      <c r="H399" s="5"/>
      <c r="I399" s="5"/>
      <c r="J399" s="5"/>
      <c r="L399" s="5"/>
      <c r="M399" s="5"/>
      <c r="N399" s="38"/>
      <c r="O399" s="5"/>
      <c r="P399" s="5"/>
      <c r="Q399" s="5"/>
    </row>
    <row r="400" spans="2:17" ht="14.25" x14ac:dyDescent="0.2">
      <c r="B400" s="5"/>
      <c r="D400" s="5"/>
      <c r="E400" s="5"/>
      <c r="F400" s="5"/>
      <c r="G400" s="5"/>
      <c r="H400" s="5"/>
      <c r="I400" s="5"/>
      <c r="J400" s="5"/>
      <c r="L400" s="5"/>
      <c r="M400" s="5"/>
      <c r="N400" s="38"/>
      <c r="O400" s="5"/>
      <c r="P400" s="5"/>
      <c r="Q400" s="5"/>
    </row>
    <row r="401" spans="2:17" ht="14.25" x14ac:dyDescent="0.2">
      <c r="B401" s="5"/>
      <c r="D401" s="5"/>
      <c r="E401" s="5"/>
      <c r="F401" s="5"/>
      <c r="G401" s="5"/>
      <c r="H401" s="5"/>
      <c r="I401" s="5"/>
      <c r="J401" s="5"/>
      <c r="L401" s="5"/>
      <c r="M401" s="5"/>
      <c r="N401" s="38"/>
      <c r="O401" s="5"/>
      <c r="P401" s="5"/>
      <c r="Q401" s="5"/>
    </row>
    <row r="402" spans="2:17" ht="14.25" x14ac:dyDescent="0.2">
      <c r="B402" s="5"/>
      <c r="D402" s="5"/>
      <c r="E402" s="5"/>
      <c r="F402" s="5"/>
      <c r="G402" s="5"/>
      <c r="H402" s="5"/>
      <c r="I402" s="5"/>
      <c r="J402" s="5"/>
      <c r="L402" s="5"/>
      <c r="M402" s="5"/>
      <c r="N402" s="38"/>
      <c r="O402" s="5"/>
      <c r="P402" s="5"/>
      <c r="Q402" s="5"/>
    </row>
    <row r="403" spans="2:17" ht="14.25" x14ac:dyDescent="0.2">
      <c r="B403" s="5"/>
      <c r="D403" s="5"/>
      <c r="E403" s="5"/>
      <c r="F403" s="5"/>
      <c r="G403" s="5"/>
      <c r="H403" s="5"/>
      <c r="I403" s="5"/>
      <c r="J403" s="5"/>
      <c r="L403" s="5"/>
      <c r="M403" s="5"/>
      <c r="N403" s="38"/>
      <c r="O403" s="5"/>
      <c r="P403" s="5"/>
      <c r="Q403" s="5"/>
    </row>
    <row r="404" spans="2:17" ht="14.25" x14ac:dyDescent="0.2">
      <c r="B404" s="5"/>
      <c r="D404" s="5"/>
      <c r="E404" s="5"/>
      <c r="F404" s="5"/>
      <c r="G404" s="5"/>
      <c r="H404" s="5"/>
      <c r="I404" s="5"/>
      <c r="J404" s="5"/>
      <c r="L404" s="5"/>
      <c r="M404" s="5"/>
      <c r="N404" s="38"/>
      <c r="O404" s="5"/>
      <c r="P404" s="5"/>
      <c r="Q404" s="5"/>
    </row>
    <row r="405" spans="2:17" ht="14.25" x14ac:dyDescent="0.2">
      <c r="B405" s="5"/>
      <c r="D405" s="5"/>
      <c r="E405" s="5"/>
      <c r="F405" s="5"/>
      <c r="G405" s="5"/>
      <c r="H405" s="5"/>
      <c r="I405" s="5"/>
      <c r="J405" s="5"/>
      <c r="L405" s="5"/>
      <c r="M405" s="5"/>
      <c r="N405" s="38"/>
      <c r="O405" s="5"/>
      <c r="P405" s="5"/>
      <c r="Q405" s="5"/>
    </row>
    <row r="406" spans="2:17" ht="14.25" x14ac:dyDescent="0.2">
      <c r="B406" s="5"/>
      <c r="D406" s="5"/>
      <c r="E406" s="5"/>
      <c r="F406" s="5"/>
      <c r="G406" s="5"/>
      <c r="H406" s="5"/>
      <c r="I406" s="5"/>
      <c r="J406" s="5"/>
      <c r="L406" s="5"/>
      <c r="M406" s="5"/>
      <c r="N406" s="38"/>
      <c r="O406" s="5"/>
      <c r="P406" s="5"/>
      <c r="Q406" s="5"/>
    </row>
    <row r="407" spans="2:17" ht="14.25" x14ac:dyDescent="0.2">
      <c r="B407" s="5"/>
      <c r="D407" s="5"/>
      <c r="E407" s="5"/>
      <c r="F407" s="5"/>
      <c r="G407" s="5"/>
      <c r="H407" s="5"/>
      <c r="I407" s="5"/>
      <c r="J407" s="5"/>
      <c r="L407" s="5"/>
      <c r="M407" s="5"/>
      <c r="N407" s="38"/>
      <c r="O407" s="5"/>
      <c r="P407" s="5"/>
      <c r="Q407" s="5"/>
    </row>
    <row r="408" spans="2:17" ht="14.25" x14ac:dyDescent="0.2">
      <c r="B408" s="5"/>
      <c r="D408" s="5"/>
      <c r="E408" s="5"/>
      <c r="F408" s="5"/>
      <c r="G408" s="5"/>
      <c r="H408" s="5"/>
      <c r="I408" s="5"/>
      <c r="J408" s="5"/>
      <c r="L408" s="5"/>
      <c r="M408" s="5"/>
      <c r="N408" s="38"/>
      <c r="O408" s="5"/>
      <c r="P408" s="5"/>
      <c r="Q408" s="5"/>
    </row>
    <row r="409" spans="2:17" ht="14.25" x14ac:dyDescent="0.2">
      <c r="B409" s="5"/>
      <c r="D409" s="5"/>
      <c r="E409" s="5"/>
      <c r="F409" s="5"/>
      <c r="G409" s="5"/>
      <c r="H409" s="5"/>
      <c r="I409" s="5"/>
      <c r="J409" s="5"/>
      <c r="L409" s="5"/>
      <c r="M409" s="5"/>
      <c r="N409" s="38"/>
      <c r="O409" s="5"/>
      <c r="P409" s="5"/>
      <c r="Q409" s="5"/>
    </row>
    <row r="410" spans="2:17" ht="14.25" x14ac:dyDescent="0.2">
      <c r="B410" s="5"/>
      <c r="D410" s="5"/>
      <c r="E410" s="5"/>
      <c r="F410" s="5"/>
      <c r="G410" s="5"/>
      <c r="H410" s="5"/>
      <c r="I410" s="5"/>
      <c r="J410" s="5"/>
      <c r="L410" s="5"/>
      <c r="M410" s="5"/>
      <c r="N410" s="38"/>
      <c r="O410" s="5"/>
      <c r="P410" s="5"/>
      <c r="Q410" s="5"/>
    </row>
    <row r="411" spans="2:17" ht="14.25" x14ac:dyDescent="0.2">
      <c r="B411" s="5"/>
      <c r="D411" s="5"/>
      <c r="E411" s="5"/>
      <c r="F411" s="5"/>
      <c r="G411" s="5"/>
      <c r="H411" s="5"/>
      <c r="I411" s="5"/>
      <c r="J411" s="5"/>
      <c r="L411" s="5"/>
      <c r="M411" s="5"/>
      <c r="N411" s="38"/>
      <c r="O411" s="5"/>
      <c r="P411" s="5"/>
      <c r="Q411" s="5"/>
    </row>
    <row r="412" spans="2:17" ht="14.25" x14ac:dyDescent="0.2">
      <c r="B412" s="5"/>
      <c r="D412" s="5"/>
      <c r="E412" s="5"/>
      <c r="F412" s="5"/>
      <c r="G412" s="5"/>
      <c r="H412" s="5"/>
      <c r="I412" s="5"/>
      <c r="J412" s="5"/>
      <c r="L412" s="5"/>
      <c r="M412" s="5"/>
      <c r="N412" s="38"/>
      <c r="O412" s="5"/>
      <c r="P412" s="5"/>
      <c r="Q412" s="5"/>
    </row>
    <row r="413" spans="2:17" ht="14.25" x14ac:dyDescent="0.2">
      <c r="B413" s="5"/>
      <c r="D413" s="5"/>
      <c r="E413" s="5"/>
      <c r="F413" s="5"/>
      <c r="G413" s="5"/>
      <c r="H413" s="5"/>
      <c r="I413" s="5"/>
      <c r="J413" s="5"/>
      <c r="L413" s="5"/>
      <c r="M413" s="5"/>
      <c r="N413" s="38"/>
      <c r="O413" s="5"/>
      <c r="P413" s="5"/>
      <c r="Q413" s="5"/>
    </row>
    <row r="414" spans="2:17" ht="14.25" x14ac:dyDescent="0.2">
      <c r="B414" s="5"/>
      <c r="D414" s="5"/>
      <c r="E414" s="5"/>
      <c r="F414" s="5"/>
      <c r="G414" s="5"/>
      <c r="H414" s="5"/>
      <c r="I414" s="5"/>
      <c r="J414" s="5"/>
      <c r="L414" s="5"/>
      <c r="M414" s="5"/>
      <c r="N414" s="38"/>
      <c r="O414" s="5"/>
      <c r="P414" s="5"/>
      <c r="Q414" s="5"/>
    </row>
    <row r="415" spans="2:17" ht="14.25" x14ac:dyDescent="0.2">
      <c r="B415" s="5"/>
      <c r="D415" s="5"/>
      <c r="E415" s="5"/>
      <c r="F415" s="5"/>
      <c r="G415" s="5"/>
      <c r="H415" s="5"/>
      <c r="I415" s="5"/>
      <c r="J415" s="5"/>
      <c r="L415" s="5"/>
      <c r="M415" s="5"/>
      <c r="N415" s="38"/>
      <c r="O415" s="5"/>
      <c r="P415" s="5"/>
      <c r="Q415" s="5"/>
    </row>
    <row r="416" spans="2:17" ht="14.25" x14ac:dyDescent="0.2">
      <c r="B416" s="5"/>
      <c r="D416" s="5"/>
      <c r="E416" s="5"/>
      <c r="F416" s="5"/>
      <c r="G416" s="5"/>
      <c r="H416" s="5"/>
      <c r="I416" s="5"/>
      <c r="J416" s="5"/>
      <c r="L416" s="5"/>
      <c r="M416" s="5"/>
      <c r="N416" s="38"/>
      <c r="O416" s="5"/>
      <c r="P416" s="5"/>
      <c r="Q416" s="5"/>
    </row>
    <row r="417" spans="2:17" ht="14.25" x14ac:dyDescent="0.2">
      <c r="B417" s="5"/>
      <c r="D417" s="5"/>
      <c r="E417" s="5"/>
      <c r="F417" s="5"/>
      <c r="G417" s="5"/>
      <c r="H417" s="5"/>
      <c r="I417" s="5"/>
      <c r="J417" s="5"/>
      <c r="L417" s="5"/>
      <c r="M417" s="5"/>
      <c r="N417" s="38"/>
      <c r="O417" s="5"/>
      <c r="P417" s="5"/>
      <c r="Q417" s="5"/>
    </row>
    <row r="418" spans="2:17" ht="14.25" x14ac:dyDescent="0.2">
      <c r="B418" s="5"/>
      <c r="D418" s="5"/>
      <c r="E418" s="5"/>
      <c r="F418" s="5"/>
      <c r="G418" s="5"/>
      <c r="H418" s="5"/>
      <c r="I418" s="5"/>
      <c r="J418" s="5"/>
      <c r="L418" s="5"/>
      <c r="M418" s="5"/>
      <c r="N418" s="38"/>
      <c r="O418" s="5"/>
      <c r="P418" s="5"/>
      <c r="Q418" s="5"/>
    </row>
    <row r="419" spans="2:17" ht="14.25" x14ac:dyDescent="0.2">
      <c r="B419" s="5"/>
      <c r="D419" s="5"/>
      <c r="E419" s="5"/>
      <c r="F419" s="5"/>
      <c r="G419" s="5"/>
      <c r="H419" s="5"/>
      <c r="I419" s="5"/>
      <c r="J419" s="5"/>
      <c r="L419" s="5"/>
      <c r="M419" s="5"/>
      <c r="N419" s="38"/>
      <c r="O419" s="5"/>
      <c r="P419" s="5"/>
      <c r="Q419" s="5"/>
    </row>
    <row r="420" spans="2:17" ht="14.25" x14ac:dyDescent="0.2">
      <c r="B420" s="5"/>
      <c r="D420" s="5"/>
      <c r="E420" s="5"/>
      <c r="F420" s="5"/>
      <c r="G420" s="5"/>
      <c r="H420" s="5"/>
      <c r="I420" s="5"/>
      <c r="J420" s="5"/>
      <c r="L420" s="5"/>
      <c r="M420" s="5"/>
      <c r="N420" s="38"/>
      <c r="O420" s="5"/>
      <c r="P420" s="5"/>
      <c r="Q420" s="5"/>
    </row>
    <row r="421" spans="2:17" ht="14.25" x14ac:dyDescent="0.2">
      <c r="B421" s="5"/>
      <c r="D421" s="5"/>
      <c r="E421" s="5"/>
      <c r="F421" s="5"/>
      <c r="G421" s="5"/>
      <c r="H421" s="5"/>
      <c r="I421" s="5"/>
      <c r="J421" s="5"/>
      <c r="L421" s="5"/>
      <c r="M421" s="5"/>
      <c r="N421" s="38"/>
      <c r="O421" s="5"/>
      <c r="P421" s="5"/>
      <c r="Q421" s="5"/>
    </row>
    <row r="422" spans="2:17" ht="14.25" x14ac:dyDescent="0.2">
      <c r="B422" s="5"/>
      <c r="D422" s="5"/>
      <c r="E422" s="5"/>
      <c r="F422" s="5"/>
      <c r="G422" s="5"/>
      <c r="H422" s="5"/>
      <c r="I422" s="5"/>
      <c r="J422" s="5"/>
      <c r="L422" s="5"/>
      <c r="M422" s="5"/>
      <c r="N422" s="38"/>
      <c r="O422" s="5"/>
      <c r="P422" s="5"/>
      <c r="Q422" s="5"/>
    </row>
    <row r="423" spans="2:17" ht="14.25" x14ac:dyDescent="0.2">
      <c r="B423" s="5"/>
      <c r="D423" s="5"/>
      <c r="E423" s="5"/>
      <c r="F423" s="5"/>
      <c r="G423" s="5"/>
      <c r="H423" s="5"/>
      <c r="I423" s="5"/>
      <c r="J423" s="5"/>
      <c r="L423" s="5"/>
      <c r="M423" s="5"/>
      <c r="N423" s="38"/>
      <c r="O423" s="5"/>
      <c r="P423" s="5"/>
      <c r="Q423" s="5"/>
    </row>
    <row r="424" spans="2:17" ht="14.25" x14ac:dyDescent="0.2">
      <c r="B424" s="5"/>
      <c r="D424" s="5"/>
      <c r="E424" s="5"/>
      <c r="F424" s="5"/>
      <c r="G424" s="5"/>
      <c r="H424" s="5"/>
      <c r="I424" s="5"/>
      <c r="J424" s="5"/>
      <c r="L424" s="5"/>
      <c r="M424" s="5"/>
      <c r="N424" s="38"/>
      <c r="O424" s="5"/>
      <c r="P424" s="5"/>
      <c r="Q424" s="5"/>
    </row>
    <row r="425" spans="2:17" ht="14.25" x14ac:dyDescent="0.2">
      <c r="B425" s="5"/>
      <c r="D425" s="5"/>
      <c r="E425" s="5"/>
      <c r="F425" s="5"/>
      <c r="G425" s="5"/>
      <c r="H425" s="5"/>
      <c r="I425" s="5"/>
      <c r="J425" s="5"/>
      <c r="L425" s="5"/>
      <c r="M425" s="5"/>
      <c r="N425" s="38"/>
      <c r="O425" s="5"/>
      <c r="P425" s="5"/>
      <c r="Q425" s="5"/>
    </row>
    <row r="426" spans="2:17" ht="14.25" x14ac:dyDescent="0.2">
      <c r="B426" s="5"/>
      <c r="D426" s="5"/>
      <c r="E426" s="5"/>
      <c r="F426" s="5"/>
      <c r="G426" s="5"/>
      <c r="H426" s="5"/>
      <c r="I426" s="5"/>
      <c r="J426" s="5"/>
      <c r="L426" s="5"/>
      <c r="M426" s="5"/>
      <c r="N426" s="38"/>
      <c r="O426" s="5"/>
      <c r="P426" s="5"/>
      <c r="Q426" s="5"/>
    </row>
    <row r="427" spans="2:17" ht="14.25" x14ac:dyDescent="0.2">
      <c r="B427" s="5"/>
      <c r="D427" s="5"/>
      <c r="E427" s="5"/>
      <c r="F427" s="5"/>
      <c r="G427" s="5"/>
      <c r="H427" s="5"/>
      <c r="I427" s="5"/>
      <c r="J427" s="5"/>
      <c r="L427" s="5"/>
      <c r="M427" s="5"/>
      <c r="N427" s="38"/>
      <c r="O427" s="5"/>
      <c r="P427" s="5"/>
      <c r="Q427" s="5"/>
    </row>
    <row r="428" spans="2:17" ht="14.25" x14ac:dyDescent="0.2">
      <c r="B428" s="5"/>
      <c r="D428" s="5"/>
      <c r="E428" s="5"/>
      <c r="F428" s="5"/>
      <c r="G428" s="5"/>
      <c r="H428" s="5"/>
      <c r="I428" s="5"/>
      <c r="J428" s="5"/>
      <c r="L428" s="5"/>
      <c r="M428" s="5"/>
      <c r="N428" s="38"/>
      <c r="O428" s="5"/>
      <c r="P428" s="5"/>
      <c r="Q428" s="5"/>
    </row>
    <row r="429" spans="2:17" ht="14.25" x14ac:dyDescent="0.2">
      <c r="B429" s="5"/>
      <c r="D429" s="5"/>
      <c r="E429" s="5"/>
      <c r="F429" s="5"/>
      <c r="G429" s="5"/>
      <c r="H429" s="5"/>
      <c r="I429" s="5"/>
      <c r="J429" s="5"/>
      <c r="L429" s="5"/>
      <c r="M429" s="5"/>
      <c r="N429" s="38"/>
      <c r="O429" s="5"/>
      <c r="P429" s="5"/>
      <c r="Q429" s="5"/>
    </row>
    <row r="430" spans="2:17" ht="14.25" x14ac:dyDescent="0.2">
      <c r="B430" s="5"/>
      <c r="D430" s="5"/>
      <c r="E430" s="5"/>
      <c r="F430" s="5"/>
      <c r="G430" s="5"/>
      <c r="H430" s="5"/>
      <c r="I430" s="5"/>
      <c r="J430" s="5"/>
      <c r="L430" s="5"/>
      <c r="M430" s="5"/>
      <c r="N430" s="38"/>
      <c r="O430" s="5"/>
      <c r="P430" s="5"/>
      <c r="Q430" s="5"/>
    </row>
    <row r="431" spans="2:17" ht="14.25" x14ac:dyDescent="0.2">
      <c r="B431" s="5"/>
      <c r="D431" s="5"/>
      <c r="E431" s="5"/>
      <c r="F431" s="5"/>
      <c r="G431" s="5"/>
      <c r="H431" s="5"/>
      <c r="I431" s="5"/>
      <c r="J431" s="5"/>
      <c r="L431" s="5"/>
      <c r="M431" s="5"/>
      <c r="N431" s="38"/>
      <c r="O431" s="5"/>
      <c r="P431" s="5"/>
      <c r="Q431" s="5"/>
    </row>
    <row r="432" spans="2:17" ht="14.25" x14ac:dyDescent="0.2">
      <c r="B432" s="5"/>
      <c r="D432" s="5"/>
      <c r="E432" s="5"/>
      <c r="F432" s="5"/>
      <c r="G432" s="5"/>
      <c r="H432" s="5"/>
      <c r="I432" s="5"/>
      <c r="J432" s="5"/>
      <c r="L432" s="5"/>
      <c r="M432" s="5"/>
      <c r="N432" s="38"/>
      <c r="O432" s="5"/>
      <c r="P432" s="5"/>
      <c r="Q432" s="5"/>
    </row>
    <row r="433" spans="2:17" ht="14.25" x14ac:dyDescent="0.2">
      <c r="B433" s="5"/>
      <c r="D433" s="5"/>
      <c r="E433" s="5"/>
      <c r="F433" s="5"/>
      <c r="G433" s="5"/>
      <c r="H433" s="5"/>
      <c r="I433" s="5"/>
      <c r="J433" s="5"/>
      <c r="L433" s="5"/>
      <c r="M433" s="5"/>
      <c r="N433" s="38"/>
      <c r="O433" s="5"/>
      <c r="P433" s="5"/>
      <c r="Q433" s="5"/>
    </row>
    <row r="434" spans="2:17" ht="14.25" x14ac:dyDescent="0.2">
      <c r="B434" s="5"/>
      <c r="D434" s="5"/>
      <c r="E434" s="5"/>
      <c r="F434" s="5"/>
      <c r="G434" s="5"/>
      <c r="H434" s="5"/>
      <c r="I434" s="5"/>
      <c r="J434" s="5"/>
      <c r="L434" s="5"/>
      <c r="M434" s="5"/>
      <c r="N434" s="38"/>
      <c r="O434" s="5"/>
      <c r="P434" s="5"/>
      <c r="Q434" s="5"/>
    </row>
    <row r="435" spans="2:17" ht="14.25" x14ac:dyDescent="0.2">
      <c r="B435" s="5"/>
      <c r="D435" s="5"/>
      <c r="E435" s="5"/>
      <c r="F435" s="5"/>
      <c r="G435" s="5"/>
      <c r="H435" s="5"/>
      <c r="I435" s="5"/>
      <c r="J435" s="5"/>
      <c r="L435" s="5"/>
      <c r="M435" s="5"/>
      <c r="N435" s="38"/>
      <c r="O435" s="5"/>
      <c r="P435" s="5"/>
      <c r="Q435" s="5"/>
    </row>
    <row r="436" spans="2:17" ht="14.25" x14ac:dyDescent="0.2">
      <c r="B436" s="5"/>
      <c r="D436" s="5"/>
      <c r="E436" s="5"/>
      <c r="F436" s="5"/>
      <c r="G436" s="5"/>
      <c r="H436" s="5"/>
      <c r="I436" s="5"/>
      <c r="J436" s="5"/>
      <c r="L436" s="5"/>
      <c r="M436" s="5"/>
      <c r="N436" s="38"/>
      <c r="O436" s="5"/>
      <c r="P436" s="5"/>
      <c r="Q436" s="5"/>
    </row>
    <row r="437" spans="2:17" ht="14.25" x14ac:dyDescent="0.2">
      <c r="B437" s="5"/>
      <c r="D437" s="5"/>
      <c r="E437" s="5"/>
      <c r="F437" s="5"/>
      <c r="G437" s="5"/>
      <c r="H437" s="5"/>
      <c r="I437" s="5"/>
      <c r="J437" s="5"/>
      <c r="L437" s="5"/>
      <c r="M437" s="5"/>
      <c r="N437" s="38"/>
      <c r="O437" s="5"/>
      <c r="P437" s="5"/>
      <c r="Q437" s="5"/>
    </row>
    <row r="438" spans="2:17" ht="14.25" x14ac:dyDescent="0.2">
      <c r="B438" s="5"/>
      <c r="D438" s="5"/>
      <c r="E438" s="5"/>
      <c r="F438" s="5"/>
      <c r="G438" s="5"/>
      <c r="H438" s="5"/>
      <c r="I438" s="5"/>
      <c r="J438" s="5"/>
      <c r="L438" s="5"/>
      <c r="M438" s="5"/>
      <c r="N438" s="38"/>
      <c r="O438" s="5"/>
      <c r="P438" s="5"/>
      <c r="Q438" s="5"/>
    </row>
    <row r="439" spans="2:17" ht="14.25" x14ac:dyDescent="0.2">
      <c r="B439" s="5"/>
      <c r="D439" s="5"/>
      <c r="E439" s="5"/>
      <c r="F439" s="5"/>
      <c r="G439" s="5"/>
      <c r="H439" s="5"/>
      <c r="I439" s="5"/>
      <c r="J439" s="5"/>
      <c r="L439" s="5"/>
      <c r="M439" s="5"/>
      <c r="N439" s="38"/>
      <c r="O439" s="5"/>
      <c r="P439" s="5"/>
      <c r="Q439" s="5"/>
    </row>
    <row r="440" spans="2:17" ht="14.25" x14ac:dyDescent="0.2">
      <c r="B440" s="5"/>
      <c r="D440" s="5"/>
      <c r="E440" s="5"/>
      <c r="F440" s="5"/>
      <c r="G440" s="5"/>
      <c r="H440" s="5"/>
      <c r="I440" s="5"/>
      <c r="J440" s="5"/>
      <c r="L440" s="5"/>
      <c r="M440" s="5"/>
      <c r="N440" s="38"/>
      <c r="O440" s="5"/>
      <c r="P440" s="5"/>
      <c r="Q440" s="5"/>
    </row>
    <row r="441" spans="2:17" ht="14.25" x14ac:dyDescent="0.2">
      <c r="B441" s="5"/>
      <c r="D441" s="5"/>
      <c r="E441" s="5"/>
      <c r="F441" s="5"/>
      <c r="G441" s="5"/>
      <c r="H441" s="5"/>
      <c r="I441" s="5"/>
      <c r="J441" s="5"/>
      <c r="L441" s="5"/>
      <c r="M441" s="5"/>
      <c r="N441" s="38"/>
      <c r="O441" s="5"/>
      <c r="P441" s="5"/>
      <c r="Q441" s="5"/>
    </row>
    <row r="442" spans="2:17" ht="14.25" x14ac:dyDescent="0.2">
      <c r="B442" s="5"/>
      <c r="D442" s="5"/>
      <c r="E442" s="5"/>
      <c r="F442" s="5"/>
      <c r="G442" s="5"/>
      <c r="H442" s="5"/>
      <c r="I442" s="5"/>
      <c r="J442" s="5"/>
      <c r="L442" s="5"/>
      <c r="M442" s="5"/>
      <c r="N442" s="38"/>
      <c r="O442" s="5"/>
      <c r="P442" s="5"/>
      <c r="Q442" s="5"/>
    </row>
    <row r="443" spans="2:17" ht="14.25" x14ac:dyDescent="0.2">
      <c r="B443" s="5"/>
      <c r="D443" s="5"/>
      <c r="E443" s="5"/>
      <c r="F443" s="5"/>
      <c r="G443" s="5"/>
      <c r="H443" s="5"/>
      <c r="I443" s="5"/>
      <c r="J443" s="5"/>
      <c r="L443" s="5"/>
      <c r="M443" s="5"/>
      <c r="N443" s="38"/>
      <c r="O443" s="5"/>
      <c r="P443" s="5"/>
      <c r="Q443" s="5"/>
    </row>
    <row r="444" spans="2:17" ht="14.25" x14ac:dyDescent="0.2">
      <c r="B444" s="5"/>
      <c r="D444" s="5"/>
      <c r="E444" s="5"/>
      <c r="F444" s="5"/>
      <c r="G444" s="5"/>
      <c r="H444" s="5"/>
      <c r="I444" s="5"/>
      <c r="J444" s="5"/>
      <c r="L444" s="5"/>
      <c r="M444" s="5"/>
      <c r="N444" s="38"/>
      <c r="O444" s="5"/>
      <c r="P444" s="5"/>
      <c r="Q444" s="5"/>
    </row>
    <row r="445" spans="2:17" ht="14.25" x14ac:dyDescent="0.2">
      <c r="B445" s="5"/>
      <c r="D445" s="5"/>
      <c r="E445" s="5"/>
      <c r="F445" s="5"/>
      <c r="G445" s="5"/>
      <c r="H445" s="5"/>
      <c r="I445" s="5"/>
      <c r="J445" s="5"/>
      <c r="L445" s="5"/>
      <c r="M445" s="5"/>
      <c r="N445" s="38"/>
      <c r="O445" s="5"/>
      <c r="P445" s="5"/>
      <c r="Q445" s="5"/>
    </row>
    <row r="446" spans="2:17" ht="14.25" x14ac:dyDescent="0.2">
      <c r="B446" s="5"/>
      <c r="D446" s="5"/>
      <c r="E446" s="5"/>
      <c r="F446" s="5"/>
      <c r="G446" s="5"/>
      <c r="H446" s="5"/>
      <c r="I446" s="5"/>
      <c r="J446" s="5"/>
      <c r="L446" s="5"/>
      <c r="M446" s="5"/>
      <c r="N446" s="38"/>
      <c r="O446" s="5"/>
      <c r="P446" s="5"/>
      <c r="Q446" s="5"/>
    </row>
    <row r="447" spans="2:17" ht="14.25" x14ac:dyDescent="0.2">
      <c r="B447" s="5"/>
      <c r="D447" s="5"/>
      <c r="E447" s="5"/>
      <c r="F447" s="5"/>
      <c r="G447" s="5"/>
      <c r="H447" s="5"/>
      <c r="I447" s="5"/>
      <c r="J447" s="5"/>
      <c r="L447" s="5"/>
      <c r="M447" s="5"/>
      <c r="N447" s="38"/>
      <c r="O447" s="5"/>
      <c r="P447" s="5"/>
      <c r="Q447" s="5"/>
    </row>
    <row r="448" spans="2:17" ht="14.25" x14ac:dyDescent="0.2">
      <c r="B448" s="5"/>
      <c r="D448" s="5"/>
      <c r="E448" s="5"/>
      <c r="F448" s="5"/>
      <c r="G448" s="5"/>
      <c r="H448" s="5"/>
      <c r="I448" s="5"/>
      <c r="J448" s="5"/>
      <c r="L448" s="5"/>
      <c r="M448" s="5"/>
      <c r="N448" s="38"/>
      <c r="O448" s="5"/>
      <c r="P448" s="5"/>
      <c r="Q448" s="5"/>
    </row>
    <row r="449" spans="2:17" ht="14.25" x14ac:dyDescent="0.2">
      <c r="B449" s="5"/>
      <c r="D449" s="5"/>
      <c r="E449" s="5"/>
      <c r="F449" s="5"/>
      <c r="G449" s="5"/>
      <c r="H449" s="5"/>
      <c r="I449" s="5"/>
      <c r="J449" s="5"/>
      <c r="L449" s="5"/>
      <c r="M449" s="5"/>
      <c r="N449" s="38"/>
      <c r="O449" s="5"/>
      <c r="P449" s="5"/>
      <c r="Q449" s="5"/>
    </row>
    <row r="450" spans="2:17" ht="14.25" x14ac:dyDescent="0.2">
      <c r="B450" s="5"/>
      <c r="D450" s="5"/>
      <c r="E450" s="5"/>
      <c r="F450" s="5"/>
      <c r="G450" s="5"/>
      <c r="H450" s="5"/>
      <c r="I450" s="5"/>
      <c r="J450" s="5"/>
      <c r="L450" s="5"/>
      <c r="M450" s="5"/>
      <c r="N450" s="38"/>
      <c r="O450" s="5"/>
      <c r="P450" s="5"/>
      <c r="Q450" s="5"/>
    </row>
    <row r="451" spans="2:17" ht="14.25" x14ac:dyDescent="0.2">
      <c r="B451" s="5"/>
      <c r="D451" s="5"/>
      <c r="E451" s="5"/>
      <c r="F451" s="5"/>
      <c r="G451" s="5"/>
      <c r="H451" s="5"/>
      <c r="I451" s="5"/>
      <c r="J451" s="5"/>
      <c r="L451" s="5"/>
      <c r="M451" s="5"/>
      <c r="N451" s="38"/>
      <c r="O451" s="5"/>
      <c r="P451" s="5"/>
      <c r="Q451" s="5"/>
    </row>
    <row r="452" spans="2:17" ht="14.25" x14ac:dyDescent="0.2">
      <c r="B452" s="5"/>
      <c r="D452" s="5"/>
      <c r="E452" s="5"/>
      <c r="F452" s="5"/>
      <c r="G452" s="5"/>
      <c r="H452" s="5"/>
      <c r="I452" s="5"/>
      <c r="J452" s="5"/>
      <c r="L452" s="5"/>
      <c r="M452" s="5"/>
      <c r="N452" s="38"/>
      <c r="O452" s="5"/>
      <c r="P452" s="5"/>
      <c r="Q452" s="5"/>
    </row>
    <row r="453" spans="2:17" ht="14.25" x14ac:dyDescent="0.2">
      <c r="B453" s="5"/>
      <c r="D453" s="5"/>
      <c r="E453" s="5"/>
      <c r="F453" s="5"/>
      <c r="G453" s="5"/>
      <c r="H453" s="5"/>
      <c r="I453" s="5"/>
      <c r="J453" s="5"/>
      <c r="L453" s="5"/>
      <c r="M453" s="5"/>
      <c r="N453" s="38"/>
      <c r="O453" s="5"/>
      <c r="P453" s="5"/>
      <c r="Q453" s="5"/>
    </row>
    <row r="454" spans="2:17" ht="14.25" x14ac:dyDescent="0.2">
      <c r="B454" s="5"/>
      <c r="D454" s="5"/>
      <c r="E454" s="5"/>
      <c r="F454" s="5"/>
      <c r="G454" s="5"/>
      <c r="H454" s="5"/>
      <c r="I454" s="5"/>
      <c r="J454" s="5"/>
      <c r="L454" s="5"/>
      <c r="M454" s="5"/>
      <c r="N454" s="38"/>
      <c r="O454" s="5"/>
      <c r="P454" s="5"/>
      <c r="Q454" s="5"/>
    </row>
    <row r="455" spans="2:17" ht="14.25" x14ac:dyDescent="0.2">
      <c r="B455" s="5"/>
      <c r="D455" s="5"/>
      <c r="E455" s="5"/>
      <c r="F455" s="5"/>
      <c r="G455" s="5"/>
      <c r="H455" s="5"/>
      <c r="I455" s="5"/>
      <c r="J455" s="5"/>
      <c r="L455" s="5"/>
      <c r="M455" s="5"/>
      <c r="N455" s="38"/>
      <c r="O455" s="5"/>
      <c r="P455" s="5"/>
      <c r="Q455" s="5"/>
    </row>
    <row r="456" spans="2:17" ht="14.25" x14ac:dyDescent="0.2">
      <c r="B456" s="5"/>
      <c r="D456" s="5"/>
      <c r="E456" s="5"/>
      <c r="F456" s="5"/>
      <c r="G456" s="5"/>
      <c r="H456" s="5"/>
      <c r="I456" s="5"/>
      <c r="J456" s="5"/>
      <c r="L456" s="5"/>
      <c r="M456" s="5"/>
      <c r="N456" s="38"/>
      <c r="O456" s="5"/>
      <c r="P456" s="5"/>
      <c r="Q456" s="5"/>
    </row>
    <row r="457" spans="2:17" ht="14.25" x14ac:dyDescent="0.2">
      <c r="B457" s="5"/>
      <c r="D457" s="5"/>
      <c r="E457" s="5"/>
      <c r="F457" s="5"/>
      <c r="G457" s="5"/>
      <c r="H457" s="5"/>
      <c r="I457" s="5"/>
      <c r="J457" s="5"/>
      <c r="L457" s="5"/>
      <c r="M457" s="5"/>
      <c r="N457" s="38"/>
      <c r="O457" s="5"/>
      <c r="P457" s="5"/>
      <c r="Q457" s="5"/>
    </row>
    <row r="458" spans="2:17" ht="14.25" x14ac:dyDescent="0.2">
      <c r="B458" s="5"/>
      <c r="D458" s="5"/>
      <c r="E458" s="5"/>
      <c r="F458" s="5"/>
      <c r="G458" s="5"/>
      <c r="H458" s="5"/>
      <c r="I458" s="5"/>
      <c r="J458" s="5"/>
      <c r="L458" s="5"/>
      <c r="M458" s="5"/>
      <c r="N458" s="38"/>
      <c r="O458" s="5"/>
      <c r="P458" s="5"/>
      <c r="Q458" s="5"/>
    </row>
    <row r="459" spans="2:17" ht="13.5" customHeight="1" x14ac:dyDescent="0.2">
      <c r="B459" s="5"/>
      <c r="D459" s="5"/>
      <c r="E459" s="5"/>
      <c r="F459" s="5"/>
      <c r="G459" s="5"/>
      <c r="H459" s="5"/>
      <c r="I459" s="5"/>
      <c r="J459" s="5"/>
      <c r="L459" s="5"/>
      <c r="M459" s="5"/>
      <c r="N459" s="38"/>
      <c r="O459" s="5"/>
      <c r="P459" s="5"/>
      <c r="Q459" s="5"/>
    </row>
    <row r="460" spans="2:17" ht="13.5" customHeight="1" x14ac:dyDescent="0.2">
      <c r="B460" s="5"/>
      <c r="D460" s="5"/>
      <c r="E460" s="5"/>
      <c r="F460" s="5"/>
      <c r="G460" s="5"/>
      <c r="H460" s="5"/>
      <c r="I460" s="5"/>
      <c r="J460" s="5"/>
      <c r="L460" s="5"/>
      <c r="M460" s="5"/>
      <c r="N460" s="38"/>
      <c r="O460" s="5"/>
      <c r="P460" s="5"/>
      <c r="Q460" s="5"/>
    </row>
    <row r="461" spans="2:17" ht="13.5" customHeight="1" x14ac:dyDescent="0.2">
      <c r="B461" s="5"/>
      <c r="D461" s="5"/>
      <c r="E461" s="5"/>
      <c r="F461" s="5"/>
      <c r="G461" s="5"/>
      <c r="H461" s="5"/>
      <c r="I461" s="5"/>
      <c r="J461" s="5"/>
      <c r="L461" s="5"/>
      <c r="M461" s="5"/>
      <c r="N461" s="38"/>
      <c r="O461" s="5"/>
      <c r="P461" s="5"/>
      <c r="Q461" s="5"/>
    </row>
    <row r="462" spans="2:17" ht="13.5" customHeight="1" x14ac:dyDescent="0.2">
      <c r="B462" s="5"/>
      <c r="D462" s="5"/>
      <c r="E462" s="5"/>
      <c r="F462" s="5"/>
      <c r="G462" s="5"/>
      <c r="H462" s="5"/>
      <c r="I462" s="5"/>
      <c r="J462" s="5"/>
      <c r="L462" s="5"/>
      <c r="M462" s="5"/>
      <c r="N462" s="38"/>
      <c r="O462" s="5"/>
      <c r="P462" s="5"/>
      <c r="Q462" s="5"/>
    </row>
    <row r="463" spans="2:17" ht="13.5" customHeight="1" x14ac:dyDescent="0.2">
      <c r="B463" s="5"/>
      <c r="D463" s="5"/>
      <c r="E463" s="5"/>
      <c r="F463" s="5"/>
      <c r="G463" s="5"/>
      <c r="H463" s="5"/>
      <c r="I463" s="5"/>
      <c r="J463" s="5"/>
      <c r="L463" s="5"/>
      <c r="M463" s="5"/>
      <c r="N463" s="38"/>
      <c r="O463" s="5"/>
      <c r="P463" s="5"/>
      <c r="Q463" s="5"/>
    </row>
    <row r="464" spans="2:17" ht="13.5" customHeight="1" x14ac:dyDescent="0.2">
      <c r="B464" s="5"/>
      <c r="D464" s="5"/>
      <c r="E464" s="5"/>
      <c r="F464" s="5"/>
      <c r="G464" s="5"/>
      <c r="H464" s="5"/>
      <c r="I464" s="5"/>
      <c r="J464" s="5"/>
      <c r="L464" s="5"/>
      <c r="M464" s="5"/>
      <c r="N464" s="38"/>
      <c r="O464" s="5"/>
      <c r="P464" s="5"/>
      <c r="Q464" s="5"/>
    </row>
    <row r="465" spans="2:17" ht="13.5" customHeight="1" x14ac:dyDescent="0.2">
      <c r="B465" s="5"/>
      <c r="D465" s="5"/>
      <c r="E465" s="5"/>
      <c r="F465" s="5"/>
      <c r="G465" s="5"/>
      <c r="H465" s="5"/>
      <c r="I465" s="5"/>
      <c r="J465" s="5"/>
      <c r="L465" s="5"/>
      <c r="M465" s="5"/>
      <c r="N465" s="38"/>
      <c r="O465" s="5"/>
      <c r="P465" s="5"/>
      <c r="Q465" s="5"/>
    </row>
    <row r="466" spans="2:17" ht="13.5" customHeight="1" x14ac:dyDescent="0.2">
      <c r="B466" s="5"/>
      <c r="D466" s="5"/>
      <c r="E466" s="5"/>
      <c r="F466" s="5"/>
      <c r="G466" s="5"/>
      <c r="H466" s="5"/>
      <c r="I466" s="5"/>
      <c r="J466" s="5"/>
      <c r="L466" s="5"/>
      <c r="M466" s="5"/>
      <c r="N466" s="38"/>
      <c r="O466" s="5"/>
      <c r="P466" s="5"/>
      <c r="Q466" s="5"/>
    </row>
    <row r="467" spans="2:17" ht="13.5" customHeight="1" x14ac:dyDescent="0.2">
      <c r="B467" s="5"/>
      <c r="D467" s="5"/>
      <c r="E467" s="5"/>
      <c r="F467" s="5"/>
      <c r="G467" s="5"/>
      <c r="H467" s="5"/>
      <c r="I467" s="5"/>
      <c r="J467" s="5"/>
      <c r="L467" s="5"/>
      <c r="M467" s="5"/>
      <c r="N467" s="38"/>
      <c r="O467" s="5"/>
      <c r="P467" s="5"/>
      <c r="Q467" s="5"/>
    </row>
    <row r="468" spans="2:17" ht="13.5" customHeight="1" x14ac:dyDescent="0.2">
      <c r="B468" s="5"/>
      <c r="D468" s="5"/>
      <c r="E468" s="5"/>
      <c r="F468" s="5"/>
      <c r="G468" s="5"/>
      <c r="H468" s="5"/>
      <c r="I468" s="5"/>
      <c r="J468" s="5"/>
      <c r="L468" s="5"/>
      <c r="M468" s="5"/>
      <c r="N468" s="38"/>
      <c r="O468" s="5"/>
      <c r="P468" s="5"/>
      <c r="Q468" s="5"/>
    </row>
    <row r="469" spans="2:17" ht="13.5" customHeight="1" x14ac:dyDescent="0.2">
      <c r="B469" s="5"/>
      <c r="D469" s="5"/>
      <c r="E469" s="5"/>
      <c r="F469" s="5"/>
      <c r="G469" s="5"/>
      <c r="H469" s="5"/>
      <c r="I469" s="5"/>
      <c r="J469" s="5"/>
      <c r="L469" s="5"/>
      <c r="M469" s="5"/>
      <c r="N469" s="38"/>
      <c r="O469" s="5"/>
      <c r="P469" s="5"/>
      <c r="Q469" s="5"/>
    </row>
    <row r="470" spans="2:17" ht="13.5" customHeight="1" x14ac:dyDescent="0.2">
      <c r="B470" s="5"/>
      <c r="D470" s="5"/>
      <c r="E470" s="5"/>
      <c r="F470" s="5"/>
      <c r="G470" s="5"/>
      <c r="H470" s="5"/>
      <c r="I470" s="5"/>
      <c r="J470" s="5"/>
      <c r="L470" s="5"/>
      <c r="M470" s="5"/>
      <c r="N470" s="38"/>
      <c r="O470" s="5"/>
      <c r="P470" s="5"/>
      <c r="Q470" s="5"/>
    </row>
    <row r="471" spans="2:17" ht="13.5" customHeight="1" x14ac:dyDescent="0.2">
      <c r="B471" s="5"/>
      <c r="D471" s="5"/>
      <c r="E471" s="5"/>
      <c r="F471" s="5"/>
      <c r="G471" s="5"/>
      <c r="H471" s="5"/>
      <c r="I471" s="5"/>
      <c r="J471" s="5"/>
      <c r="L471" s="5"/>
      <c r="M471" s="5"/>
      <c r="N471" s="38"/>
      <c r="O471" s="5"/>
      <c r="P471" s="5"/>
      <c r="Q471" s="5"/>
    </row>
    <row r="472" spans="2:17" ht="13.5" customHeight="1" x14ac:dyDescent="0.2">
      <c r="B472" s="5"/>
      <c r="D472" s="5"/>
      <c r="E472" s="5"/>
      <c r="F472" s="5"/>
      <c r="G472" s="5"/>
      <c r="H472" s="5"/>
      <c r="I472" s="5"/>
      <c r="J472" s="5"/>
      <c r="L472" s="5"/>
      <c r="M472" s="5"/>
      <c r="N472" s="38"/>
      <c r="O472" s="5"/>
      <c r="P472" s="5"/>
      <c r="Q472" s="5"/>
    </row>
    <row r="473" spans="2:17" ht="13.5" customHeight="1" x14ac:dyDescent="0.2">
      <c r="B473" s="5"/>
      <c r="D473" s="5"/>
      <c r="E473" s="5"/>
      <c r="F473" s="5"/>
      <c r="G473" s="5"/>
      <c r="H473" s="5"/>
      <c r="I473" s="5"/>
      <c r="J473" s="5"/>
      <c r="L473" s="5"/>
      <c r="M473" s="5"/>
      <c r="N473" s="38"/>
      <c r="O473" s="5"/>
      <c r="P473" s="5"/>
      <c r="Q473" s="5"/>
    </row>
    <row r="474" spans="2:17" ht="13.5" customHeight="1" x14ac:dyDescent="0.2">
      <c r="B474" s="5"/>
      <c r="D474" s="5"/>
      <c r="E474" s="5"/>
      <c r="F474" s="5"/>
      <c r="G474" s="5"/>
      <c r="H474" s="5"/>
      <c r="I474" s="5"/>
      <c r="J474" s="5"/>
      <c r="L474" s="5"/>
      <c r="M474" s="5"/>
      <c r="N474" s="38"/>
      <c r="O474" s="5"/>
      <c r="P474" s="5"/>
      <c r="Q474" s="5"/>
    </row>
    <row r="475" spans="2:17" ht="13.5" customHeight="1" x14ac:dyDescent="0.2">
      <c r="B475" s="5"/>
      <c r="D475" s="5"/>
      <c r="E475" s="5"/>
      <c r="F475" s="5"/>
      <c r="G475" s="5"/>
      <c r="H475" s="5"/>
      <c r="I475" s="5"/>
      <c r="J475" s="5"/>
      <c r="L475" s="5"/>
      <c r="M475" s="5"/>
      <c r="N475" s="38"/>
      <c r="O475" s="5"/>
      <c r="P475" s="5"/>
      <c r="Q475" s="5"/>
    </row>
    <row r="476" spans="2:17" ht="13.5" customHeight="1" x14ac:dyDescent="0.2">
      <c r="B476" s="5"/>
      <c r="D476" s="5"/>
      <c r="E476" s="5"/>
      <c r="F476" s="5"/>
      <c r="G476" s="5"/>
      <c r="H476" s="5"/>
      <c r="I476" s="5"/>
      <c r="J476" s="5"/>
      <c r="L476" s="5"/>
      <c r="M476" s="5"/>
      <c r="N476" s="38"/>
      <c r="O476" s="5"/>
      <c r="P476" s="5"/>
      <c r="Q476" s="5"/>
    </row>
    <row r="477" spans="2:17" ht="13.5" customHeight="1" x14ac:dyDescent="0.2">
      <c r="B477" s="5"/>
      <c r="D477" s="5"/>
      <c r="E477" s="5"/>
      <c r="F477" s="5"/>
      <c r="G477" s="5"/>
      <c r="H477" s="5"/>
      <c r="I477" s="5"/>
      <c r="J477" s="5"/>
      <c r="L477" s="5"/>
      <c r="M477" s="5"/>
      <c r="N477" s="38"/>
      <c r="O477" s="5"/>
      <c r="P477" s="5"/>
      <c r="Q477" s="5"/>
    </row>
    <row r="478" spans="2:17" ht="13.5" customHeight="1" x14ac:dyDescent="0.2">
      <c r="B478" s="5"/>
      <c r="D478" s="5"/>
      <c r="E478" s="5"/>
      <c r="F478" s="5"/>
      <c r="G478" s="5"/>
      <c r="H478" s="5"/>
      <c r="I478" s="5"/>
      <c r="J478" s="5"/>
      <c r="L478" s="5"/>
      <c r="M478" s="5"/>
      <c r="N478" s="38"/>
      <c r="O478" s="5"/>
      <c r="P478" s="5"/>
      <c r="Q478" s="5"/>
    </row>
    <row r="479" spans="2:17" ht="13.5" customHeight="1" x14ac:dyDescent="0.2">
      <c r="B479" s="5"/>
      <c r="D479" s="5"/>
      <c r="E479" s="5"/>
      <c r="F479" s="5"/>
      <c r="G479" s="5"/>
      <c r="H479" s="5"/>
      <c r="I479" s="5"/>
      <c r="J479" s="5"/>
      <c r="L479" s="5"/>
      <c r="M479" s="5"/>
      <c r="N479" s="38"/>
      <c r="O479" s="5"/>
      <c r="P479" s="5"/>
      <c r="Q479" s="5"/>
    </row>
    <row r="480" spans="2:17" ht="13.5" customHeight="1" x14ac:dyDescent="0.2">
      <c r="B480" s="5"/>
      <c r="D480" s="5"/>
      <c r="E480" s="5"/>
      <c r="F480" s="5"/>
      <c r="G480" s="5"/>
      <c r="H480" s="5"/>
      <c r="I480" s="5"/>
      <c r="J480" s="5"/>
      <c r="L480" s="5"/>
      <c r="M480" s="5"/>
      <c r="N480" s="38"/>
      <c r="O480" s="5"/>
      <c r="P480" s="5"/>
      <c r="Q480" s="5"/>
    </row>
    <row r="481" spans="2:17" ht="13.5" customHeight="1" x14ac:dyDescent="0.2">
      <c r="B481" s="5"/>
      <c r="D481" s="5"/>
      <c r="E481" s="5"/>
      <c r="F481" s="5"/>
      <c r="G481" s="5"/>
      <c r="H481" s="5"/>
      <c r="I481" s="5"/>
      <c r="J481" s="5"/>
      <c r="L481" s="5"/>
      <c r="M481" s="5"/>
      <c r="N481" s="38"/>
      <c r="O481" s="5"/>
      <c r="P481" s="5"/>
      <c r="Q481" s="5"/>
    </row>
    <row r="482" spans="2:17" ht="13.5" customHeight="1" x14ac:dyDescent="0.2">
      <c r="B482" s="5"/>
      <c r="D482" s="5"/>
      <c r="E482" s="5"/>
      <c r="F482" s="5"/>
      <c r="G482" s="5"/>
      <c r="H482" s="5"/>
      <c r="I482" s="5"/>
      <c r="J482" s="5"/>
      <c r="L482" s="5"/>
      <c r="M482" s="5"/>
      <c r="N482" s="38"/>
      <c r="O482" s="5"/>
      <c r="P482" s="5"/>
      <c r="Q482" s="5"/>
    </row>
    <row r="483" spans="2:17" ht="13.5" customHeight="1" x14ac:dyDescent="0.2">
      <c r="B483" s="5"/>
      <c r="D483" s="5"/>
      <c r="E483" s="5"/>
      <c r="F483" s="5"/>
      <c r="G483" s="5"/>
      <c r="H483" s="5"/>
      <c r="I483" s="5"/>
      <c r="J483" s="5"/>
      <c r="L483" s="5"/>
      <c r="M483" s="5"/>
      <c r="N483" s="38"/>
      <c r="O483" s="5"/>
      <c r="P483" s="5"/>
      <c r="Q483" s="5"/>
    </row>
    <row r="484" spans="2:17" ht="13.5" customHeight="1" x14ac:dyDescent="0.2">
      <c r="B484" s="5"/>
      <c r="D484" s="5"/>
      <c r="E484" s="5"/>
      <c r="F484" s="5"/>
      <c r="G484" s="5"/>
      <c r="H484" s="5"/>
      <c r="I484" s="5"/>
      <c r="J484" s="5"/>
      <c r="L484" s="5"/>
      <c r="M484" s="5"/>
      <c r="N484" s="38"/>
      <c r="O484" s="5"/>
      <c r="P484" s="5"/>
      <c r="Q484" s="5"/>
    </row>
    <row r="485" spans="2:17" ht="13.5" customHeight="1" x14ac:dyDescent="0.2">
      <c r="B485" s="5"/>
      <c r="D485" s="5"/>
      <c r="E485" s="5"/>
      <c r="F485" s="5"/>
      <c r="G485" s="5"/>
      <c r="H485" s="5"/>
      <c r="I485" s="5"/>
      <c r="J485" s="5"/>
      <c r="L485" s="5"/>
      <c r="M485" s="5"/>
      <c r="N485" s="38"/>
      <c r="O485" s="5"/>
      <c r="P485" s="5"/>
      <c r="Q485" s="5"/>
    </row>
    <row r="486" spans="2:17" ht="13.5" customHeight="1" x14ac:dyDescent="0.2">
      <c r="B486" s="5"/>
      <c r="D486" s="5"/>
      <c r="E486" s="5"/>
      <c r="F486" s="5"/>
      <c r="G486" s="5"/>
      <c r="H486" s="5"/>
      <c r="I486" s="5"/>
      <c r="J486" s="5"/>
      <c r="L486" s="5"/>
      <c r="M486" s="5"/>
      <c r="N486" s="38"/>
      <c r="O486" s="5"/>
      <c r="P486" s="5"/>
      <c r="Q486" s="5"/>
    </row>
    <row r="487" spans="2:17" ht="13.5" customHeight="1" x14ac:dyDescent="0.2">
      <c r="B487" s="5"/>
      <c r="D487" s="5"/>
      <c r="E487" s="5"/>
      <c r="F487" s="5"/>
      <c r="G487" s="5"/>
      <c r="H487" s="5"/>
      <c r="I487" s="5"/>
      <c r="J487" s="5"/>
      <c r="L487" s="5"/>
      <c r="M487" s="5"/>
      <c r="N487" s="38"/>
      <c r="O487" s="5"/>
      <c r="P487" s="5"/>
      <c r="Q487" s="5"/>
    </row>
    <row r="488" spans="2:17" ht="13.5" customHeight="1" x14ac:dyDescent="0.2">
      <c r="B488" s="5"/>
      <c r="D488" s="5"/>
      <c r="E488" s="5"/>
      <c r="F488" s="5"/>
      <c r="G488" s="5"/>
      <c r="H488" s="5"/>
      <c r="I488" s="5"/>
      <c r="J488" s="5"/>
      <c r="L488" s="5"/>
      <c r="M488" s="5"/>
      <c r="N488" s="38"/>
      <c r="O488" s="5"/>
      <c r="P488" s="5"/>
      <c r="Q488" s="5"/>
    </row>
    <row r="489" spans="2:17" ht="13.5" customHeight="1" x14ac:dyDescent="0.2">
      <c r="B489" s="5"/>
      <c r="D489" s="5"/>
      <c r="E489" s="5"/>
      <c r="F489" s="5"/>
      <c r="G489" s="5"/>
      <c r="H489" s="5"/>
      <c r="I489" s="5"/>
      <c r="J489" s="5"/>
      <c r="L489" s="5"/>
      <c r="M489" s="5"/>
      <c r="N489" s="38"/>
      <c r="O489" s="5"/>
      <c r="P489" s="5"/>
      <c r="Q489" s="5"/>
    </row>
    <row r="490" spans="2:17" ht="13.5" customHeight="1" x14ac:dyDescent="0.2">
      <c r="B490" s="5"/>
      <c r="D490" s="5"/>
      <c r="E490" s="5"/>
      <c r="F490" s="5"/>
      <c r="G490" s="5"/>
      <c r="H490" s="5"/>
      <c r="I490" s="5"/>
      <c r="J490" s="5"/>
      <c r="L490" s="5"/>
      <c r="M490" s="5"/>
      <c r="N490" s="38"/>
      <c r="O490" s="5"/>
      <c r="P490" s="5"/>
      <c r="Q490" s="5"/>
    </row>
    <row r="491" spans="2:17" ht="13.5" customHeight="1" x14ac:dyDescent="0.2">
      <c r="B491" s="5"/>
      <c r="D491" s="5"/>
      <c r="E491" s="5"/>
      <c r="F491" s="5"/>
      <c r="G491" s="5"/>
      <c r="H491" s="5"/>
      <c r="I491" s="5"/>
      <c r="J491" s="5"/>
      <c r="L491" s="5"/>
      <c r="M491" s="5"/>
      <c r="N491" s="38"/>
      <c r="O491" s="5"/>
      <c r="P491" s="5"/>
      <c r="Q491" s="5"/>
    </row>
    <row r="492" spans="2:17" ht="13.5" customHeight="1" x14ac:dyDescent="0.2">
      <c r="B492" s="5"/>
      <c r="D492" s="5"/>
      <c r="E492" s="5"/>
      <c r="F492" s="5"/>
      <c r="G492" s="5"/>
      <c r="H492" s="5"/>
      <c r="I492" s="5"/>
      <c r="J492" s="5"/>
      <c r="L492" s="5"/>
      <c r="M492" s="5"/>
      <c r="N492" s="38"/>
      <c r="O492" s="5"/>
      <c r="P492" s="5"/>
      <c r="Q492" s="5"/>
    </row>
    <row r="493" spans="2:17" ht="13.5" customHeight="1" x14ac:dyDescent="0.2">
      <c r="B493" s="5"/>
      <c r="D493" s="5"/>
      <c r="E493" s="5"/>
      <c r="F493" s="5"/>
      <c r="G493" s="5"/>
      <c r="H493" s="5"/>
      <c r="I493" s="5"/>
      <c r="J493" s="5"/>
      <c r="L493" s="5"/>
      <c r="M493" s="5"/>
      <c r="N493" s="38"/>
      <c r="O493" s="5"/>
      <c r="P493" s="5"/>
      <c r="Q493" s="5"/>
    </row>
    <row r="494" spans="2:17" ht="13.5" customHeight="1" x14ac:dyDescent="0.2">
      <c r="B494" s="5"/>
      <c r="D494" s="5"/>
      <c r="E494" s="5"/>
      <c r="F494" s="5"/>
      <c r="G494" s="5"/>
      <c r="H494" s="5"/>
      <c r="I494" s="5"/>
      <c r="J494" s="5"/>
      <c r="L494" s="5"/>
      <c r="M494" s="5"/>
      <c r="N494" s="38"/>
      <c r="O494" s="5"/>
      <c r="P494" s="5"/>
      <c r="Q494" s="5"/>
    </row>
    <row r="495" spans="2:17" ht="13.5" customHeight="1" x14ac:dyDescent="0.2">
      <c r="B495" s="5"/>
      <c r="D495" s="5"/>
      <c r="E495" s="5"/>
      <c r="F495" s="5"/>
      <c r="G495" s="5"/>
      <c r="H495" s="5"/>
      <c r="I495" s="5"/>
      <c r="J495" s="5"/>
      <c r="L495" s="5"/>
      <c r="M495" s="5"/>
      <c r="N495" s="38"/>
      <c r="O495" s="5"/>
      <c r="P495" s="5"/>
      <c r="Q495" s="5"/>
    </row>
    <row r="496" spans="2:17" ht="13.5" customHeight="1" x14ac:dyDescent="0.2">
      <c r="B496" s="5"/>
      <c r="D496" s="5"/>
      <c r="E496" s="5"/>
      <c r="F496" s="5"/>
      <c r="G496" s="5"/>
      <c r="H496" s="5"/>
      <c r="I496" s="5"/>
      <c r="J496" s="5"/>
      <c r="L496" s="5"/>
      <c r="M496" s="5"/>
      <c r="N496" s="38"/>
      <c r="O496" s="5"/>
      <c r="P496" s="5"/>
      <c r="Q496" s="5"/>
    </row>
    <row r="497" spans="2:17" ht="13.5" customHeight="1" x14ac:dyDescent="0.2">
      <c r="B497" s="5"/>
      <c r="D497" s="5"/>
      <c r="E497" s="5"/>
      <c r="F497" s="5"/>
      <c r="G497" s="5"/>
      <c r="H497" s="5"/>
      <c r="I497" s="5"/>
      <c r="J497" s="5"/>
      <c r="L497" s="5"/>
      <c r="M497" s="5"/>
      <c r="N497" s="38"/>
      <c r="O497" s="5"/>
      <c r="P497" s="5"/>
      <c r="Q497" s="5"/>
    </row>
    <row r="498" spans="2:17" ht="13.5" customHeight="1" x14ac:dyDescent="0.2">
      <c r="B498" s="5"/>
      <c r="D498" s="5"/>
      <c r="E498" s="5"/>
      <c r="F498" s="5"/>
      <c r="G498" s="5"/>
      <c r="H498" s="5"/>
      <c r="I498" s="5"/>
      <c r="J498" s="5"/>
      <c r="L498" s="5"/>
      <c r="M498" s="5"/>
      <c r="N498" s="38"/>
      <c r="O498" s="5"/>
      <c r="P498" s="5"/>
      <c r="Q498" s="5"/>
    </row>
    <row r="499" spans="2:17" ht="13.5" customHeight="1" x14ac:dyDescent="0.2">
      <c r="B499" s="5"/>
      <c r="D499" s="5"/>
      <c r="E499" s="5"/>
      <c r="F499" s="5"/>
      <c r="G499" s="5"/>
      <c r="H499" s="5"/>
      <c r="I499" s="5"/>
      <c r="J499" s="5"/>
      <c r="L499" s="5"/>
      <c r="M499" s="5"/>
      <c r="N499" s="38"/>
      <c r="O499" s="5"/>
      <c r="P499" s="5"/>
      <c r="Q499" s="5"/>
    </row>
  </sheetData>
  <sheetProtection algorithmName="SHA-512" hashValue="fRcTsqWpNn1MtXHYCaUGDVP1N4ja0LuanL+ZWuuE5rLsmmoq2LROgx8AjP0n4+zifrMTZZ2s8jCTeSQgz/OE1Q==" saltValue="bkYVkfomsFm9/xoSThaBSg==" spinCount="100000" sheet="1" objects="1" scenarios="1"/>
  <mergeCells count="30">
    <mergeCell ref="E17:F17"/>
    <mergeCell ref="K11:L11"/>
    <mergeCell ref="M12:N12"/>
    <mergeCell ref="A19:C19"/>
    <mergeCell ref="E13:F13"/>
    <mergeCell ref="E14:F14"/>
    <mergeCell ref="E15:F15"/>
    <mergeCell ref="E16:F16"/>
    <mergeCell ref="C11:C12"/>
    <mergeCell ref="D11:F11"/>
    <mergeCell ref="G11:H11"/>
    <mergeCell ref="I11:J11"/>
    <mergeCell ref="E12:F1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Q21:Q22"/>
    <mergeCell ref="R21:T21"/>
    <mergeCell ref="L21:L22"/>
    <mergeCell ref="M21:M22"/>
    <mergeCell ref="N21:N22"/>
    <mergeCell ref="O21:O22"/>
    <mergeCell ref="P21:P22"/>
  </mergeCells>
  <hyperlinks>
    <hyperlink ref="C65177" r:id="rId1" display="http://bajio.delasalle.edu.mx/web3/contenidos/ed_continua/seminario/actualizacion.html"/>
    <hyperlink ref="C65182" r:id="rId2" display="http://bajio.delasalle.edu.mx/web3/contenidos/ed_continua/seminario/actualizacion.html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89"/>
  <sheetViews>
    <sheetView zoomScale="80" zoomScaleNormal="80"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B21" sqref="B21:F21"/>
    </sheetView>
  </sheetViews>
  <sheetFormatPr baseColWidth="10" defaultRowHeight="12.75" x14ac:dyDescent="0.2"/>
  <cols>
    <col min="1" max="1" width="2" style="52" customWidth="1"/>
    <col min="2" max="2" width="29.7109375" style="52" customWidth="1"/>
    <col min="3" max="3" width="14.5703125" style="52" customWidth="1"/>
    <col min="4" max="5" width="11.42578125" style="52"/>
    <col min="6" max="6" width="8.140625" style="52" customWidth="1"/>
    <col min="7" max="7" width="22.140625" style="52" customWidth="1"/>
    <col min="8" max="8" width="17" style="52" customWidth="1"/>
    <col min="9" max="9" width="16.42578125" style="52" customWidth="1"/>
    <col min="10" max="16384" width="11.42578125" style="52"/>
  </cols>
  <sheetData>
    <row r="8" spans="1:13" ht="15" x14ac:dyDescent="0.25">
      <c r="A8" s="48" t="s">
        <v>37</v>
      </c>
      <c r="H8" s="53"/>
      <c r="I8" s="53"/>
      <c r="J8" s="53"/>
      <c r="K8" s="53"/>
      <c r="L8" s="53"/>
      <c r="M8" s="53"/>
    </row>
    <row r="9" spans="1:13" ht="14.25" x14ac:dyDescent="0.2">
      <c r="A9" s="10" t="s">
        <v>28</v>
      </c>
      <c r="H9" s="53"/>
      <c r="I9" s="53"/>
      <c r="J9" s="53"/>
      <c r="K9" s="53"/>
      <c r="L9" s="53"/>
      <c r="M9" s="53"/>
    </row>
    <row r="12" spans="1:13" ht="13.5" thickBot="1" x14ac:dyDescent="0.25"/>
    <row r="13" spans="1:13" ht="15.75" thickBot="1" x14ac:dyDescent="0.25">
      <c r="C13" s="61">
        <v>2019</v>
      </c>
      <c r="D13" s="62">
        <v>2020</v>
      </c>
      <c r="G13" s="8"/>
      <c r="H13" s="149">
        <v>2020</v>
      </c>
      <c r="I13" s="150"/>
    </row>
    <row r="14" spans="1:13" ht="15" thickBot="1" x14ac:dyDescent="0.25">
      <c r="B14" s="63" t="s">
        <v>38</v>
      </c>
      <c r="C14" s="69">
        <v>60</v>
      </c>
      <c r="D14" s="68">
        <f>I15</f>
        <v>90</v>
      </c>
      <c r="G14" s="19"/>
      <c r="H14" s="66" t="s">
        <v>33</v>
      </c>
      <c r="I14" s="67" t="s">
        <v>34</v>
      </c>
    </row>
    <row r="15" spans="1:13" ht="14.25" x14ac:dyDescent="0.2">
      <c r="B15" s="64" t="s">
        <v>39</v>
      </c>
      <c r="C15" s="70">
        <v>17</v>
      </c>
      <c r="D15" s="71">
        <v>68</v>
      </c>
      <c r="G15" s="63" t="s">
        <v>38</v>
      </c>
      <c r="H15" s="85">
        <v>60</v>
      </c>
      <c r="I15" s="89">
        <v>90</v>
      </c>
    </row>
    <row r="16" spans="1:13" ht="15" thickBot="1" x14ac:dyDescent="0.25">
      <c r="B16" s="65" t="s">
        <v>40</v>
      </c>
      <c r="C16" s="72">
        <v>27</v>
      </c>
      <c r="D16" s="73">
        <f>H17+I17</f>
        <v>568</v>
      </c>
      <c r="G16" s="64" t="s">
        <v>39</v>
      </c>
      <c r="H16" s="96">
        <v>51</v>
      </c>
      <c r="I16" s="90">
        <v>62</v>
      </c>
    </row>
    <row r="17" spans="2:15" ht="15" thickBot="1" x14ac:dyDescent="0.25">
      <c r="G17" s="65" t="s">
        <v>40</v>
      </c>
      <c r="H17" s="72">
        <v>238</v>
      </c>
      <c r="I17" s="91">
        <v>330</v>
      </c>
    </row>
    <row r="18" spans="2:15" ht="13.5" thickBot="1" x14ac:dyDescent="0.25"/>
    <row r="19" spans="2:15" ht="18.75" customHeight="1" thickBot="1" x14ac:dyDescent="0.25">
      <c r="B19" s="169" t="s">
        <v>29</v>
      </c>
      <c r="C19" s="171"/>
      <c r="D19" s="171"/>
      <c r="E19" s="171"/>
      <c r="F19" s="171"/>
      <c r="G19" s="174" t="s">
        <v>40</v>
      </c>
      <c r="H19" s="175"/>
      <c r="J19" s="169" t="s">
        <v>33</v>
      </c>
      <c r="K19" s="170"/>
      <c r="L19" s="169" t="s">
        <v>34</v>
      </c>
      <c r="M19" s="170"/>
    </row>
    <row r="20" spans="2:15" ht="18.75" customHeight="1" thickBot="1" x14ac:dyDescent="0.25">
      <c r="B20" s="94"/>
      <c r="C20" s="95"/>
      <c r="D20" s="95"/>
      <c r="E20" s="95"/>
      <c r="F20" s="95"/>
      <c r="G20" s="97" t="s">
        <v>33</v>
      </c>
      <c r="H20" s="98" t="s">
        <v>34</v>
      </c>
      <c r="J20" s="124" t="s">
        <v>289</v>
      </c>
      <c r="K20" s="125" t="s">
        <v>290</v>
      </c>
      <c r="L20" s="124" t="s">
        <v>289</v>
      </c>
      <c r="M20" s="125" t="s">
        <v>290</v>
      </c>
    </row>
    <row r="21" spans="2:15" ht="14.25" x14ac:dyDescent="0.2">
      <c r="B21" s="172" t="s">
        <v>246</v>
      </c>
      <c r="C21" s="173"/>
      <c r="D21" s="173"/>
      <c r="E21" s="173"/>
      <c r="F21" s="173"/>
      <c r="G21" s="101">
        <v>13</v>
      </c>
      <c r="H21" s="102">
        <v>14</v>
      </c>
      <c r="I21" s="52" t="s">
        <v>25</v>
      </c>
      <c r="J21" s="126">
        <v>5</v>
      </c>
      <c r="K21" s="127">
        <v>8</v>
      </c>
      <c r="L21" s="128">
        <v>9</v>
      </c>
      <c r="M21" s="127">
        <v>5</v>
      </c>
      <c r="N21" s="123"/>
      <c r="O21" s="104"/>
    </row>
    <row r="22" spans="2:15" ht="14.25" x14ac:dyDescent="0.2">
      <c r="B22" s="163" t="s">
        <v>247</v>
      </c>
      <c r="C22" s="164"/>
      <c r="D22" s="164"/>
      <c r="E22" s="164"/>
      <c r="F22" s="164"/>
      <c r="G22" s="100">
        <v>6</v>
      </c>
      <c r="H22" s="71">
        <v>2</v>
      </c>
      <c r="I22" s="52" t="s">
        <v>25</v>
      </c>
      <c r="J22" s="129">
        <v>3</v>
      </c>
      <c r="K22" s="130">
        <v>3</v>
      </c>
      <c r="L22" s="131">
        <v>0</v>
      </c>
      <c r="M22" s="130">
        <v>2</v>
      </c>
      <c r="N22" s="123"/>
      <c r="O22" s="104"/>
    </row>
    <row r="23" spans="2:15" ht="14.25" x14ac:dyDescent="0.2">
      <c r="B23" s="163" t="s">
        <v>440</v>
      </c>
      <c r="C23" s="164"/>
      <c r="D23" s="164"/>
      <c r="E23" s="164"/>
      <c r="F23" s="164"/>
      <c r="G23" s="100">
        <v>2</v>
      </c>
      <c r="H23" s="107"/>
      <c r="J23" s="129">
        <v>1</v>
      </c>
      <c r="K23" s="130">
        <v>1</v>
      </c>
      <c r="L23" s="132"/>
      <c r="M23" s="133"/>
      <c r="N23" s="105"/>
      <c r="O23" s="104"/>
    </row>
    <row r="24" spans="2:15" ht="14.25" x14ac:dyDescent="0.2">
      <c r="B24" s="163" t="s">
        <v>248</v>
      </c>
      <c r="C24" s="164"/>
      <c r="D24" s="164"/>
      <c r="E24" s="164"/>
      <c r="F24" s="164"/>
      <c r="G24" s="100">
        <v>2</v>
      </c>
      <c r="H24" s="71">
        <v>2</v>
      </c>
      <c r="I24" s="52" t="s">
        <v>25</v>
      </c>
      <c r="J24" s="129">
        <v>1</v>
      </c>
      <c r="K24" s="130">
        <v>1</v>
      </c>
      <c r="L24" s="131">
        <v>0</v>
      </c>
      <c r="M24" s="130">
        <v>2</v>
      </c>
      <c r="N24" s="104"/>
      <c r="O24" s="104"/>
    </row>
    <row r="25" spans="2:15" ht="14.25" x14ac:dyDescent="0.2">
      <c r="B25" s="163" t="s">
        <v>421</v>
      </c>
      <c r="C25" s="164"/>
      <c r="D25" s="164"/>
      <c r="E25" s="164"/>
      <c r="F25" s="164"/>
      <c r="G25" s="108"/>
      <c r="H25" s="71">
        <v>2</v>
      </c>
      <c r="I25" s="52" t="s">
        <v>25</v>
      </c>
      <c r="J25" s="134"/>
      <c r="K25" s="133"/>
      <c r="L25" s="131">
        <v>2</v>
      </c>
      <c r="M25" s="130">
        <v>0</v>
      </c>
      <c r="N25" s="123"/>
      <c r="O25" s="104"/>
    </row>
    <row r="26" spans="2:15" ht="14.25" x14ac:dyDescent="0.2">
      <c r="B26" s="163" t="s">
        <v>422</v>
      </c>
      <c r="C26" s="164"/>
      <c r="D26" s="164"/>
      <c r="E26" s="164"/>
      <c r="F26" s="164"/>
      <c r="G26" s="108"/>
      <c r="H26" s="71">
        <v>1</v>
      </c>
      <c r="J26" s="134"/>
      <c r="K26" s="133"/>
      <c r="L26" s="131">
        <v>0</v>
      </c>
      <c r="M26" s="130">
        <v>1</v>
      </c>
      <c r="N26" s="123"/>
      <c r="O26" s="104"/>
    </row>
    <row r="27" spans="2:15" ht="15" customHeight="1" x14ac:dyDescent="0.2">
      <c r="B27" s="163" t="s">
        <v>249</v>
      </c>
      <c r="C27" s="164"/>
      <c r="D27" s="164"/>
      <c r="E27" s="164"/>
      <c r="F27" s="164"/>
      <c r="G27" s="100">
        <v>1</v>
      </c>
      <c r="H27" s="71">
        <v>1</v>
      </c>
      <c r="I27" s="52" t="s">
        <v>25</v>
      </c>
      <c r="J27" s="129">
        <v>0</v>
      </c>
      <c r="K27" s="130">
        <v>1</v>
      </c>
      <c r="L27" s="131">
        <v>0</v>
      </c>
      <c r="M27" s="130">
        <v>1</v>
      </c>
      <c r="N27" s="123"/>
      <c r="O27" s="104"/>
    </row>
    <row r="28" spans="2:15" ht="15" customHeight="1" x14ac:dyDescent="0.2">
      <c r="B28" s="163" t="s">
        <v>250</v>
      </c>
      <c r="C28" s="164"/>
      <c r="D28" s="164"/>
      <c r="E28" s="164"/>
      <c r="F28" s="164"/>
      <c r="G28" s="100">
        <v>3</v>
      </c>
      <c r="H28" s="71">
        <v>5</v>
      </c>
      <c r="J28" s="129">
        <v>0</v>
      </c>
      <c r="K28" s="130">
        <v>3</v>
      </c>
      <c r="L28" s="131">
        <v>2</v>
      </c>
      <c r="M28" s="130">
        <v>3</v>
      </c>
      <c r="N28" s="123"/>
      <c r="O28" s="104"/>
    </row>
    <row r="29" spans="2:15" ht="15" customHeight="1" x14ac:dyDescent="0.2">
      <c r="B29" s="163" t="s">
        <v>423</v>
      </c>
      <c r="C29" s="164"/>
      <c r="D29" s="164"/>
      <c r="E29" s="164"/>
      <c r="F29" s="164"/>
      <c r="G29" s="108"/>
      <c r="H29" s="71">
        <v>2</v>
      </c>
      <c r="J29" s="134"/>
      <c r="K29" s="133"/>
      <c r="L29" s="131">
        <v>0</v>
      </c>
      <c r="M29" s="130">
        <v>2</v>
      </c>
      <c r="N29" s="123"/>
      <c r="O29" s="104"/>
    </row>
    <row r="30" spans="2:15" ht="15" customHeight="1" x14ac:dyDescent="0.2">
      <c r="B30" s="163" t="s">
        <v>251</v>
      </c>
      <c r="C30" s="164"/>
      <c r="D30" s="164"/>
      <c r="E30" s="164"/>
      <c r="F30" s="164"/>
      <c r="G30" s="100">
        <v>3</v>
      </c>
      <c r="H30" s="71">
        <v>2</v>
      </c>
      <c r="I30" s="52" t="s">
        <v>25</v>
      </c>
      <c r="J30" s="129">
        <v>0</v>
      </c>
      <c r="K30" s="130">
        <v>3</v>
      </c>
      <c r="L30" s="131">
        <v>1</v>
      </c>
      <c r="M30" s="130">
        <v>1</v>
      </c>
      <c r="N30" s="104"/>
      <c r="O30" s="104"/>
    </row>
    <row r="31" spans="2:15" ht="15" customHeight="1" x14ac:dyDescent="0.2">
      <c r="B31" s="163" t="s">
        <v>252</v>
      </c>
      <c r="C31" s="164"/>
      <c r="D31" s="164"/>
      <c r="E31" s="164"/>
      <c r="F31" s="164"/>
      <c r="G31" s="100">
        <v>1</v>
      </c>
      <c r="H31" s="71">
        <v>2</v>
      </c>
      <c r="I31" s="52" t="s">
        <v>25</v>
      </c>
      <c r="J31" s="129">
        <v>1</v>
      </c>
      <c r="K31" s="130">
        <v>0</v>
      </c>
      <c r="L31" s="131">
        <v>1</v>
      </c>
      <c r="M31" s="130">
        <v>1</v>
      </c>
      <c r="N31" s="123"/>
      <c r="O31" s="104"/>
    </row>
    <row r="32" spans="2:15" ht="15" customHeight="1" x14ac:dyDescent="0.2">
      <c r="B32" s="163" t="s">
        <v>441</v>
      </c>
      <c r="C32" s="164"/>
      <c r="D32" s="164"/>
      <c r="E32" s="164"/>
      <c r="F32" s="164"/>
      <c r="G32" s="100">
        <v>3</v>
      </c>
      <c r="H32" s="107"/>
      <c r="J32" s="129">
        <v>2</v>
      </c>
      <c r="K32" s="130">
        <v>1</v>
      </c>
      <c r="L32" s="132"/>
      <c r="M32" s="133"/>
      <c r="N32" s="105"/>
      <c r="O32" s="106"/>
    </row>
    <row r="33" spans="2:15" ht="15" customHeight="1" x14ac:dyDescent="0.2">
      <c r="B33" s="163" t="s">
        <v>424</v>
      </c>
      <c r="C33" s="164"/>
      <c r="D33" s="164"/>
      <c r="E33" s="164"/>
      <c r="F33" s="164"/>
      <c r="G33" s="108"/>
      <c r="H33" s="71">
        <v>4</v>
      </c>
      <c r="J33" s="134"/>
      <c r="K33" s="133"/>
      <c r="L33" s="131">
        <v>1</v>
      </c>
      <c r="M33" s="130">
        <v>3</v>
      </c>
      <c r="N33" s="123"/>
      <c r="O33" s="104"/>
    </row>
    <row r="34" spans="2:15" ht="15" customHeight="1" x14ac:dyDescent="0.2">
      <c r="B34" s="163" t="s">
        <v>253</v>
      </c>
      <c r="C34" s="164"/>
      <c r="D34" s="164"/>
      <c r="E34" s="164"/>
      <c r="F34" s="164"/>
      <c r="G34" s="100">
        <v>9</v>
      </c>
      <c r="H34" s="71">
        <v>3</v>
      </c>
      <c r="I34" s="52" t="s">
        <v>25</v>
      </c>
      <c r="J34" s="129">
        <v>3</v>
      </c>
      <c r="K34" s="130">
        <v>6</v>
      </c>
      <c r="L34" s="131">
        <v>1</v>
      </c>
      <c r="M34" s="130">
        <v>2</v>
      </c>
      <c r="N34" s="123"/>
      <c r="O34" s="104"/>
    </row>
    <row r="35" spans="2:15" ht="15" customHeight="1" x14ac:dyDescent="0.2">
      <c r="B35" s="163" t="s">
        <v>254</v>
      </c>
      <c r="C35" s="164"/>
      <c r="D35" s="164"/>
      <c r="E35" s="164"/>
      <c r="F35" s="164"/>
      <c r="G35" s="100">
        <v>17</v>
      </c>
      <c r="H35" s="71">
        <v>17</v>
      </c>
      <c r="I35" s="52" t="s">
        <v>25</v>
      </c>
      <c r="J35" s="129">
        <v>8</v>
      </c>
      <c r="K35" s="130">
        <v>9</v>
      </c>
      <c r="L35" s="131">
        <v>6</v>
      </c>
      <c r="M35" s="130">
        <v>11</v>
      </c>
      <c r="N35" s="123"/>
      <c r="O35" s="104"/>
    </row>
    <row r="36" spans="2:15" ht="15" customHeight="1" x14ac:dyDescent="0.2">
      <c r="B36" s="163" t="s">
        <v>255</v>
      </c>
      <c r="C36" s="164"/>
      <c r="D36" s="164"/>
      <c r="E36" s="164"/>
      <c r="F36" s="164"/>
      <c r="G36" s="100">
        <v>6</v>
      </c>
      <c r="H36" s="71">
        <v>5</v>
      </c>
      <c r="I36" s="52" t="s">
        <v>25</v>
      </c>
      <c r="J36" s="129">
        <v>5</v>
      </c>
      <c r="K36" s="130">
        <v>1</v>
      </c>
      <c r="L36" s="131">
        <v>2</v>
      </c>
      <c r="M36" s="130">
        <v>3</v>
      </c>
      <c r="N36" s="123"/>
      <c r="O36" s="104"/>
    </row>
    <row r="37" spans="2:15" ht="15" customHeight="1" x14ac:dyDescent="0.2">
      <c r="B37" s="163" t="s">
        <v>425</v>
      </c>
      <c r="C37" s="164"/>
      <c r="D37" s="164"/>
      <c r="E37" s="164"/>
      <c r="F37" s="164"/>
      <c r="G37" s="108"/>
      <c r="H37" s="71">
        <v>4</v>
      </c>
      <c r="I37" s="52" t="s">
        <v>25</v>
      </c>
      <c r="J37" s="134"/>
      <c r="K37" s="133"/>
      <c r="L37" s="131">
        <v>3</v>
      </c>
      <c r="M37" s="130">
        <v>1</v>
      </c>
      <c r="N37" s="123"/>
      <c r="O37" s="104"/>
    </row>
    <row r="38" spans="2:15" ht="15" customHeight="1" x14ac:dyDescent="0.2">
      <c r="B38" s="163" t="s">
        <v>426</v>
      </c>
      <c r="C38" s="164"/>
      <c r="D38" s="164"/>
      <c r="E38" s="164"/>
      <c r="F38" s="164"/>
      <c r="G38" s="108"/>
      <c r="H38" s="71">
        <v>2</v>
      </c>
      <c r="J38" s="134"/>
      <c r="K38" s="133"/>
      <c r="L38" s="131">
        <v>1</v>
      </c>
      <c r="M38" s="130">
        <v>1</v>
      </c>
      <c r="N38" s="123"/>
      <c r="O38" s="104"/>
    </row>
    <row r="39" spans="2:15" ht="15" customHeight="1" x14ac:dyDescent="0.2">
      <c r="B39" s="163" t="s">
        <v>427</v>
      </c>
      <c r="C39" s="164"/>
      <c r="D39" s="164"/>
      <c r="E39" s="164"/>
      <c r="F39" s="164"/>
      <c r="G39" s="108"/>
      <c r="H39" s="71">
        <v>2</v>
      </c>
      <c r="J39" s="134"/>
      <c r="K39" s="133"/>
      <c r="L39" s="131">
        <v>1</v>
      </c>
      <c r="M39" s="130">
        <v>1</v>
      </c>
      <c r="N39" s="123"/>
      <c r="O39" s="104"/>
    </row>
    <row r="40" spans="2:15" ht="15" customHeight="1" x14ac:dyDescent="0.2">
      <c r="B40" s="163" t="s">
        <v>428</v>
      </c>
      <c r="C40" s="164"/>
      <c r="D40" s="164"/>
      <c r="E40" s="164"/>
      <c r="F40" s="164"/>
      <c r="G40" s="108"/>
      <c r="H40" s="71">
        <v>2</v>
      </c>
      <c r="J40" s="134"/>
      <c r="K40" s="133"/>
      <c r="L40" s="131">
        <v>0</v>
      </c>
      <c r="M40" s="130">
        <v>2</v>
      </c>
      <c r="N40" s="123"/>
      <c r="O40" s="104"/>
    </row>
    <row r="41" spans="2:15" ht="15" customHeight="1" x14ac:dyDescent="0.2">
      <c r="B41" s="163" t="s">
        <v>429</v>
      </c>
      <c r="C41" s="164"/>
      <c r="D41" s="164"/>
      <c r="E41" s="164"/>
      <c r="F41" s="164"/>
      <c r="G41" s="108"/>
      <c r="H41" s="71">
        <v>1</v>
      </c>
      <c r="J41" s="134"/>
      <c r="K41" s="133"/>
      <c r="L41" s="131">
        <v>1</v>
      </c>
      <c r="M41" s="130">
        <v>0</v>
      </c>
      <c r="N41" s="123"/>
      <c r="O41" s="104"/>
    </row>
    <row r="42" spans="2:15" ht="14.25" x14ac:dyDescent="0.2">
      <c r="B42" s="163" t="s">
        <v>256</v>
      </c>
      <c r="C42" s="164"/>
      <c r="D42" s="164"/>
      <c r="E42" s="164"/>
      <c r="F42" s="164"/>
      <c r="G42" s="100">
        <v>5</v>
      </c>
      <c r="H42" s="71">
        <v>22</v>
      </c>
      <c r="J42" s="129">
        <v>3</v>
      </c>
      <c r="K42" s="130">
        <v>2</v>
      </c>
      <c r="L42" s="131">
        <v>7</v>
      </c>
      <c r="M42" s="130">
        <v>15</v>
      </c>
      <c r="N42" s="123"/>
      <c r="O42" s="104"/>
    </row>
    <row r="43" spans="2:15" ht="15" customHeight="1" x14ac:dyDescent="0.2">
      <c r="B43" s="163" t="s">
        <v>430</v>
      </c>
      <c r="C43" s="164"/>
      <c r="D43" s="164"/>
      <c r="E43" s="164"/>
      <c r="F43" s="164"/>
      <c r="G43" s="108"/>
      <c r="H43" s="71">
        <v>1</v>
      </c>
      <c r="J43" s="134"/>
      <c r="K43" s="133"/>
      <c r="L43" s="131">
        <v>1</v>
      </c>
      <c r="M43" s="130">
        <v>0</v>
      </c>
      <c r="N43" s="123"/>
      <c r="O43" s="104"/>
    </row>
    <row r="44" spans="2:15" ht="15" customHeight="1" x14ac:dyDescent="0.2">
      <c r="B44" s="163" t="s">
        <v>257</v>
      </c>
      <c r="C44" s="164"/>
      <c r="D44" s="164"/>
      <c r="E44" s="164"/>
      <c r="F44" s="164"/>
      <c r="G44" s="100">
        <v>1</v>
      </c>
      <c r="H44" s="71">
        <v>4</v>
      </c>
      <c r="J44" s="129">
        <v>1</v>
      </c>
      <c r="K44" s="130">
        <v>0</v>
      </c>
      <c r="L44" s="131">
        <v>2</v>
      </c>
      <c r="M44" s="130">
        <v>2</v>
      </c>
      <c r="N44" s="123"/>
      <c r="O44" s="104"/>
    </row>
    <row r="45" spans="2:15" ht="15" customHeight="1" x14ac:dyDescent="0.2">
      <c r="B45" s="163" t="s">
        <v>258</v>
      </c>
      <c r="C45" s="164"/>
      <c r="D45" s="164"/>
      <c r="E45" s="164"/>
      <c r="F45" s="164"/>
      <c r="G45" s="100">
        <v>2</v>
      </c>
      <c r="H45" s="71">
        <v>1</v>
      </c>
      <c r="J45" s="129">
        <v>1</v>
      </c>
      <c r="K45" s="130">
        <v>1</v>
      </c>
      <c r="L45" s="131">
        <v>0</v>
      </c>
      <c r="M45" s="130">
        <v>1</v>
      </c>
      <c r="N45" s="123"/>
      <c r="O45" s="104"/>
    </row>
    <row r="46" spans="2:15" ht="15" customHeight="1" x14ac:dyDescent="0.2">
      <c r="B46" s="163" t="s">
        <v>259</v>
      </c>
      <c r="C46" s="164"/>
      <c r="D46" s="164"/>
      <c r="E46" s="164"/>
      <c r="F46" s="164"/>
      <c r="G46" s="100">
        <v>2</v>
      </c>
      <c r="H46" s="71">
        <v>1</v>
      </c>
      <c r="J46" s="129">
        <v>2</v>
      </c>
      <c r="K46" s="130">
        <v>0</v>
      </c>
      <c r="L46" s="131">
        <v>1</v>
      </c>
      <c r="M46" s="130">
        <v>0</v>
      </c>
      <c r="N46" s="123"/>
      <c r="O46" s="104"/>
    </row>
    <row r="47" spans="2:15" ht="15" customHeight="1" x14ac:dyDescent="0.2">
      <c r="B47" s="163" t="s">
        <v>260</v>
      </c>
      <c r="C47" s="164"/>
      <c r="D47" s="164"/>
      <c r="E47" s="164"/>
      <c r="F47" s="164"/>
      <c r="G47" s="100">
        <v>5</v>
      </c>
      <c r="H47" s="71">
        <v>5</v>
      </c>
      <c r="J47" s="129">
        <v>3</v>
      </c>
      <c r="K47" s="130">
        <v>2</v>
      </c>
      <c r="L47" s="131">
        <v>1</v>
      </c>
      <c r="M47" s="130">
        <v>4</v>
      </c>
      <c r="N47" s="123"/>
      <c r="O47" s="104"/>
    </row>
    <row r="48" spans="2:15" ht="15" customHeight="1" x14ac:dyDescent="0.2">
      <c r="B48" s="163" t="s">
        <v>261</v>
      </c>
      <c r="C48" s="164"/>
      <c r="D48" s="164"/>
      <c r="E48" s="164"/>
      <c r="F48" s="164"/>
      <c r="G48" s="100">
        <v>1</v>
      </c>
      <c r="H48" s="71">
        <v>4</v>
      </c>
      <c r="J48" s="129">
        <v>0</v>
      </c>
      <c r="K48" s="130">
        <v>1</v>
      </c>
      <c r="L48" s="131">
        <v>1</v>
      </c>
      <c r="M48" s="130">
        <v>3</v>
      </c>
      <c r="N48" s="104"/>
      <c r="O48" s="104"/>
    </row>
    <row r="49" spans="2:15" ht="15" customHeight="1" x14ac:dyDescent="0.2">
      <c r="B49" s="163" t="s">
        <v>431</v>
      </c>
      <c r="C49" s="164"/>
      <c r="D49" s="164"/>
      <c r="E49" s="164"/>
      <c r="F49" s="164"/>
      <c r="G49" s="108"/>
      <c r="H49" s="71">
        <v>1</v>
      </c>
      <c r="J49" s="134"/>
      <c r="K49" s="133"/>
      <c r="L49" s="131">
        <v>0</v>
      </c>
      <c r="M49" s="130">
        <v>1</v>
      </c>
      <c r="N49" s="123"/>
      <c r="O49" s="104"/>
    </row>
    <row r="50" spans="2:15" ht="15" customHeight="1" x14ac:dyDescent="0.2">
      <c r="B50" s="163" t="s">
        <v>291</v>
      </c>
      <c r="C50" s="164"/>
      <c r="D50" s="164"/>
      <c r="E50" s="164"/>
      <c r="F50" s="164"/>
      <c r="G50" s="100">
        <v>20</v>
      </c>
      <c r="H50" s="71">
        <v>39</v>
      </c>
      <c r="J50" s="129">
        <v>9</v>
      </c>
      <c r="K50" s="130">
        <v>11</v>
      </c>
      <c r="L50" s="131">
        <v>17</v>
      </c>
      <c r="M50" s="130">
        <v>22</v>
      </c>
      <c r="N50" s="123"/>
      <c r="O50" s="104"/>
    </row>
    <row r="51" spans="2:15" ht="15" customHeight="1" x14ac:dyDescent="0.2">
      <c r="B51" s="163" t="s">
        <v>262</v>
      </c>
      <c r="C51" s="164"/>
      <c r="D51" s="164"/>
      <c r="E51" s="164"/>
      <c r="F51" s="164"/>
      <c r="G51" s="100">
        <v>4</v>
      </c>
      <c r="H51" s="71">
        <v>2</v>
      </c>
      <c r="J51" s="129">
        <v>2</v>
      </c>
      <c r="K51" s="130">
        <v>2</v>
      </c>
      <c r="L51" s="131">
        <v>1</v>
      </c>
      <c r="M51" s="130">
        <v>1</v>
      </c>
      <c r="N51" s="123"/>
      <c r="O51" s="104"/>
    </row>
    <row r="52" spans="2:15" ht="15" customHeight="1" x14ac:dyDescent="0.2">
      <c r="B52" s="163" t="s">
        <v>432</v>
      </c>
      <c r="C52" s="164"/>
      <c r="D52" s="164"/>
      <c r="E52" s="164"/>
      <c r="F52" s="164"/>
      <c r="G52" s="108"/>
      <c r="H52" s="71">
        <v>1</v>
      </c>
      <c r="J52" s="134"/>
      <c r="K52" s="133"/>
      <c r="L52" s="131">
        <v>1</v>
      </c>
      <c r="M52" s="130">
        <v>0</v>
      </c>
      <c r="N52" s="123"/>
      <c r="O52" s="104"/>
    </row>
    <row r="53" spans="2:15" ht="15" customHeight="1" x14ac:dyDescent="0.2">
      <c r="B53" s="163" t="s">
        <v>433</v>
      </c>
      <c r="C53" s="164"/>
      <c r="D53" s="164"/>
      <c r="E53" s="164"/>
      <c r="F53" s="164"/>
      <c r="G53" s="108"/>
      <c r="H53" s="71">
        <v>5</v>
      </c>
      <c r="J53" s="134"/>
      <c r="K53" s="133"/>
      <c r="L53" s="131">
        <v>3</v>
      </c>
      <c r="M53" s="130">
        <v>2</v>
      </c>
      <c r="N53" s="123"/>
      <c r="O53" s="104"/>
    </row>
    <row r="54" spans="2:15" ht="15" customHeight="1" x14ac:dyDescent="0.2">
      <c r="B54" s="163" t="s">
        <v>263</v>
      </c>
      <c r="C54" s="164"/>
      <c r="D54" s="164"/>
      <c r="E54" s="164"/>
      <c r="F54" s="164"/>
      <c r="G54" s="100">
        <v>4</v>
      </c>
      <c r="H54" s="71">
        <v>13</v>
      </c>
      <c r="I54" s="52" t="s">
        <v>25</v>
      </c>
      <c r="J54" s="129">
        <v>2</v>
      </c>
      <c r="K54" s="130">
        <v>2</v>
      </c>
      <c r="L54" s="131">
        <v>11</v>
      </c>
      <c r="M54" s="130">
        <v>2</v>
      </c>
      <c r="N54" s="123"/>
      <c r="O54" s="104"/>
    </row>
    <row r="55" spans="2:15" ht="15" customHeight="1" x14ac:dyDescent="0.2">
      <c r="B55" s="163" t="s">
        <v>264</v>
      </c>
      <c r="C55" s="164"/>
      <c r="D55" s="164"/>
      <c r="E55" s="164"/>
      <c r="F55" s="164"/>
      <c r="G55" s="100">
        <v>2</v>
      </c>
      <c r="H55" s="71">
        <v>10</v>
      </c>
      <c r="I55" s="52" t="s">
        <v>25</v>
      </c>
      <c r="J55" s="129">
        <v>1</v>
      </c>
      <c r="K55" s="130">
        <v>1</v>
      </c>
      <c r="L55" s="131">
        <v>6</v>
      </c>
      <c r="M55" s="130">
        <v>4</v>
      </c>
      <c r="N55" s="104"/>
      <c r="O55" s="104"/>
    </row>
    <row r="56" spans="2:15" ht="15" customHeight="1" x14ac:dyDescent="0.2">
      <c r="B56" s="163" t="s">
        <v>434</v>
      </c>
      <c r="C56" s="164"/>
      <c r="D56" s="164"/>
      <c r="E56" s="164"/>
      <c r="F56" s="164"/>
      <c r="G56" s="108"/>
      <c r="H56" s="71">
        <v>2</v>
      </c>
      <c r="J56" s="134"/>
      <c r="K56" s="133"/>
      <c r="L56" s="131">
        <v>1</v>
      </c>
      <c r="M56" s="130">
        <v>1</v>
      </c>
      <c r="N56" s="123"/>
      <c r="O56" s="104"/>
    </row>
    <row r="57" spans="2:15" ht="15" customHeight="1" x14ac:dyDescent="0.2">
      <c r="B57" s="163" t="s">
        <v>265</v>
      </c>
      <c r="C57" s="164"/>
      <c r="D57" s="164"/>
      <c r="E57" s="164"/>
      <c r="F57" s="164"/>
      <c r="G57" s="100">
        <v>5</v>
      </c>
      <c r="H57" s="71">
        <v>3</v>
      </c>
      <c r="I57" s="52" t="s">
        <v>25</v>
      </c>
      <c r="J57" s="129">
        <v>1</v>
      </c>
      <c r="K57" s="130">
        <v>4</v>
      </c>
      <c r="L57" s="131">
        <v>2</v>
      </c>
      <c r="M57" s="130">
        <v>1</v>
      </c>
      <c r="N57" s="123"/>
      <c r="O57" s="104"/>
    </row>
    <row r="58" spans="2:15" ht="15" customHeight="1" x14ac:dyDescent="0.2">
      <c r="B58" s="163" t="s">
        <v>266</v>
      </c>
      <c r="C58" s="164"/>
      <c r="D58" s="164"/>
      <c r="E58" s="164"/>
      <c r="F58" s="164"/>
      <c r="G58" s="100">
        <v>10</v>
      </c>
      <c r="H58" s="71">
        <v>21</v>
      </c>
      <c r="I58" s="52" t="s">
        <v>25</v>
      </c>
      <c r="J58" s="129">
        <v>6</v>
      </c>
      <c r="K58" s="130">
        <v>4</v>
      </c>
      <c r="L58" s="131">
        <v>10</v>
      </c>
      <c r="M58" s="130">
        <v>11</v>
      </c>
      <c r="N58" s="123"/>
      <c r="O58" s="104"/>
    </row>
    <row r="59" spans="2:15" ht="15" customHeight="1" x14ac:dyDescent="0.2">
      <c r="B59" s="163" t="s">
        <v>267</v>
      </c>
      <c r="C59" s="164"/>
      <c r="D59" s="164"/>
      <c r="E59" s="164"/>
      <c r="F59" s="164"/>
      <c r="G59" s="100">
        <v>3</v>
      </c>
      <c r="H59" s="71">
        <v>1</v>
      </c>
      <c r="I59" s="52" t="s">
        <v>25</v>
      </c>
      <c r="J59" s="129">
        <v>2</v>
      </c>
      <c r="K59" s="130">
        <v>1</v>
      </c>
      <c r="L59" s="131">
        <v>1</v>
      </c>
      <c r="M59" s="130">
        <v>0</v>
      </c>
      <c r="N59" s="123"/>
      <c r="O59" s="104"/>
    </row>
    <row r="60" spans="2:15" ht="15" customHeight="1" x14ac:dyDescent="0.2">
      <c r="B60" s="163" t="s">
        <v>435</v>
      </c>
      <c r="C60" s="164"/>
      <c r="D60" s="164"/>
      <c r="E60" s="164"/>
      <c r="F60" s="164"/>
      <c r="G60" s="108"/>
      <c r="H60" s="71">
        <v>1</v>
      </c>
      <c r="J60" s="134"/>
      <c r="K60" s="133"/>
      <c r="L60" s="131">
        <v>0</v>
      </c>
      <c r="M60" s="130">
        <v>1</v>
      </c>
      <c r="N60" s="123"/>
      <c r="O60" s="104"/>
    </row>
    <row r="61" spans="2:15" ht="14.25" x14ac:dyDescent="0.2">
      <c r="B61" s="163" t="s">
        <v>446</v>
      </c>
      <c r="C61" s="164"/>
      <c r="D61" s="164"/>
      <c r="E61" s="164"/>
      <c r="F61" s="164"/>
      <c r="G61" s="100">
        <v>1</v>
      </c>
      <c r="H61" s="71">
        <v>3</v>
      </c>
      <c r="I61" s="52" t="s">
        <v>25</v>
      </c>
      <c r="J61" s="129">
        <v>1</v>
      </c>
      <c r="K61" s="130">
        <v>0</v>
      </c>
      <c r="L61" s="131">
        <v>0</v>
      </c>
      <c r="M61" s="130">
        <v>3</v>
      </c>
      <c r="N61" s="123"/>
      <c r="O61" s="104"/>
    </row>
    <row r="62" spans="2:15" ht="15" customHeight="1" x14ac:dyDescent="0.2">
      <c r="B62" s="163" t="s">
        <v>268</v>
      </c>
      <c r="C62" s="164"/>
      <c r="D62" s="164"/>
      <c r="E62" s="164"/>
      <c r="F62" s="164"/>
      <c r="G62" s="100">
        <v>4</v>
      </c>
      <c r="H62" s="71">
        <v>7</v>
      </c>
      <c r="J62" s="129">
        <v>1</v>
      </c>
      <c r="K62" s="130">
        <v>3</v>
      </c>
      <c r="L62" s="131">
        <v>0</v>
      </c>
      <c r="M62" s="130">
        <v>7</v>
      </c>
      <c r="N62" s="123"/>
      <c r="O62" s="104"/>
    </row>
    <row r="63" spans="2:15" ht="15" customHeight="1" x14ac:dyDescent="0.2">
      <c r="B63" s="163" t="s">
        <v>442</v>
      </c>
      <c r="C63" s="164"/>
      <c r="D63" s="164"/>
      <c r="E63" s="164"/>
      <c r="F63" s="164"/>
      <c r="G63" s="100">
        <v>2</v>
      </c>
      <c r="H63" s="107"/>
      <c r="J63" s="129">
        <v>0</v>
      </c>
      <c r="K63" s="130">
        <v>2</v>
      </c>
      <c r="L63" s="132"/>
      <c r="M63" s="133"/>
      <c r="N63" s="105"/>
      <c r="O63" s="106"/>
    </row>
    <row r="64" spans="2:15" ht="15" customHeight="1" x14ac:dyDescent="0.2">
      <c r="B64" s="163" t="s">
        <v>269</v>
      </c>
      <c r="C64" s="164"/>
      <c r="D64" s="164"/>
      <c r="E64" s="164"/>
      <c r="F64" s="164"/>
      <c r="G64" s="100">
        <v>7</v>
      </c>
      <c r="H64" s="71">
        <v>12</v>
      </c>
      <c r="J64" s="129">
        <v>3</v>
      </c>
      <c r="K64" s="130">
        <v>4</v>
      </c>
      <c r="L64" s="131">
        <v>10</v>
      </c>
      <c r="M64" s="130">
        <v>2</v>
      </c>
      <c r="N64" s="123"/>
      <c r="O64" s="104"/>
    </row>
    <row r="65" spans="2:15" ht="15" customHeight="1" x14ac:dyDescent="0.2">
      <c r="B65" s="163" t="s">
        <v>270</v>
      </c>
      <c r="C65" s="164"/>
      <c r="D65" s="164"/>
      <c r="E65" s="164"/>
      <c r="F65" s="164"/>
      <c r="G65" s="100">
        <v>5</v>
      </c>
      <c r="H65" s="71">
        <v>5</v>
      </c>
      <c r="I65" s="52" t="s">
        <v>25</v>
      </c>
      <c r="J65" s="129">
        <v>2</v>
      </c>
      <c r="K65" s="130">
        <v>3</v>
      </c>
      <c r="L65" s="131">
        <v>2</v>
      </c>
      <c r="M65" s="130">
        <v>3</v>
      </c>
      <c r="N65" s="123"/>
      <c r="O65" s="104"/>
    </row>
    <row r="66" spans="2:15" ht="15" customHeight="1" x14ac:dyDescent="0.2">
      <c r="B66" s="163" t="s">
        <v>271</v>
      </c>
      <c r="C66" s="164"/>
      <c r="D66" s="164"/>
      <c r="E66" s="164"/>
      <c r="F66" s="164"/>
      <c r="G66" s="100">
        <v>1</v>
      </c>
      <c r="H66" s="71">
        <v>9</v>
      </c>
      <c r="J66" s="129">
        <v>0</v>
      </c>
      <c r="K66" s="130">
        <v>1</v>
      </c>
      <c r="L66" s="131">
        <v>4</v>
      </c>
      <c r="M66" s="130">
        <v>5</v>
      </c>
      <c r="N66" s="123"/>
      <c r="O66" s="104"/>
    </row>
    <row r="67" spans="2:15" ht="15" customHeight="1" x14ac:dyDescent="0.2">
      <c r="B67" s="163" t="s">
        <v>272</v>
      </c>
      <c r="C67" s="164"/>
      <c r="D67" s="164"/>
      <c r="E67" s="164"/>
      <c r="F67" s="164"/>
      <c r="G67" s="100">
        <v>3</v>
      </c>
      <c r="H67" s="71">
        <v>3</v>
      </c>
      <c r="J67" s="129">
        <v>0</v>
      </c>
      <c r="K67" s="130">
        <v>3</v>
      </c>
      <c r="L67" s="131">
        <v>2</v>
      </c>
      <c r="M67" s="130">
        <v>1</v>
      </c>
      <c r="N67" s="123"/>
      <c r="O67" s="104"/>
    </row>
    <row r="68" spans="2:15" ht="15" customHeight="1" x14ac:dyDescent="0.2">
      <c r="B68" s="163" t="s">
        <v>443</v>
      </c>
      <c r="C68" s="164"/>
      <c r="D68" s="164"/>
      <c r="E68" s="164"/>
      <c r="F68" s="164"/>
      <c r="G68" s="100">
        <v>1</v>
      </c>
      <c r="H68" s="107"/>
      <c r="J68" s="129">
        <v>0</v>
      </c>
      <c r="K68" s="130">
        <v>1</v>
      </c>
      <c r="L68" s="132"/>
      <c r="M68" s="133"/>
      <c r="N68" s="105"/>
      <c r="O68" s="106"/>
    </row>
    <row r="69" spans="2:15" ht="15" customHeight="1" x14ac:dyDescent="0.2">
      <c r="B69" s="163" t="s">
        <v>273</v>
      </c>
      <c r="C69" s="164"/>
      <c r="D69" s="164"/>
      <c r="E69" s="164"/>
      <c r="F69" s="164"/>
      <c r="G69" s="100">
        <v>6</v>
      </c>
      <c r="H69" s="71">
        <v>4</v>
      </c>
      <c r="J69" s="129">
        <v>2</v>
      </c>
      <c r="K69" s="130">
        <v>4</v>
      </c>
      <c r="L69" s="131">
        <v>3</v>
      </c>
      <c r="M69" s="130">
        <v>1</v>
      </c>
      <c r="N69" s="123"/>
      <c r="O69" s="104"/>
    </row>
    <row r="70" spans="2:15" ht="15" customHeight="1" x14ac:dyDescent="0.2">
      <c r="B70" s="163" t="s">
        <v>274</v>
      </c>
      <c r="C70" s="164"/>
      <c r="D70" s="164"/>
      <c r="E70" s="164"/>
      <c r="F70" s="164"/>
      <c r="G70" s="100">
        <v>5</v>
      </c>
      <c r="H70" s="71">
        <v>5</v>
      </c>
      <c r="J70" s="129">
        <v>1</v>
      </c>
      <c r="K70" s="130">
        <v>4</v>
      </c>
      <c r="L70" s="131">
        <v>3</v>
      </c>
      <c r="M70" s="130">
        <v>2</v>
      </c>
      <c r="N70" s="123"/>
      <c r="O70" s="104"/>
    </row>
    <row r="71" spans="2:15" ht="15" customHeight="1" x14ac:dyDescent="0.2">
      <c r="B71" s="163" t="s">
        <v>275</v>
      </c>
      <c r="C71" s="164"/>
      <c r="D71" s="164"/>
      <c r="E71" s="164"/>
      <c r="F71" s="164"/>
      <c r="G71" s="100">
        <v>1</v>
      </c>
      <c r="H71" s="71">
        <v>4</v>
      </c>
      <c r="I71" s="52" t="s">
        <v>25</v>
      </c>
      <c r="J71" s="129">
        <v>1</v>
      </c>
      <c r="K71" s="130">
        <v>0</v>
      </c>
      <c r="L71" s="131">
        <v>3</v>
      </c>
      <c r="M71" s="130">
        <v>1</v>
      </c>
      <c r="N71" s="123"/>
      <c r="O71" s="104"/>
    </row>
    <row r="72" spans="2:15" ht="15" customHeight="1" x14ac:dyDescent="0.2">
      <c r="B72" s="163" t="s">
        <v>276</v>
      </c>
      <c r="C72" s="164"/>
      <c r="D72" s="164"/>
      <c r="E72" s="164"/>
      <c r="F72" s="164"/>
      <c r="G72" s="100">
        <v>12</v>
      </c>
      <c r="H72" s="71">
        <v>8</v>
      </c>
      <c r="I72" s="52" t="s">
        <v>25</v>
      </c>
      <c r="J72" s="129">
        <v>4</v>
      </c>
      <c r="K72" s="130">
        <v>8</v>
      </c>
      <c r="L72" s="131">
        <v>3</v>
      </c>
      <c r="M72" s="130">
        <v>5</v>
      </c>
      <c r="N72" s="104"/>
      <c r="O72" s="104"/>
    </row>
    <row r="73" spans="2:15" ht="14.25" x14ac:dyDescent="0.2">
      <c r="B73" s="163" t="s">
        <v>277</v>
      </c>
      <c r="C73" s="164"/>
      <c r="D73" s="164"/>
      <c r="E73" s="164"/>
      <c r="F73" s="164"/>
      <c r="G73" s="100">
        <v>7</v>
      </c>
      <c r="H73" s="71">
        <v>6</v>
      </c>
      <c r="J73" s="129">
        <v>2</v>
      </c>
      <c r="K73" s="130">
        <v>5</v>
      </c>
      <c r="L73" s="131">
        <v>3</v>
      </c>
      <c r="M73" s="130">
        <v>3</v>
      </c>
      <c r="N73" s="123"/>
      <c r="O73" s="104"/>
    </row>
    <row r="74" spans="2:15" ht="15" customHeight="1" x14ac:dyDescent="0.2">
      <c r="B74" s="163" t="s">
        <v>278</v>
      </c>
      <c r="C74" s="164"/>
      <c r="D74" s="164"/>
      <c r="E74" s="164"/>
      <c r="F74" s="164"/>
      <c r="G74" s="100">
        <v>6</v>
      </c>
      <c r="H74" s="71">
        <v>1</v>
      </c>
      <c r="I74" s="52" t="s">
        <v>25</v>
      </c>
      <c r="J74" s="129">
        <v>2</v>
      </c>
      <c r="K74" s="130">
        <v>4</v>
      </c>
      <c r="L74" s="131">
        <v>1</v>
      </c>
      <c r="M74" s="130">
        <v>0</v>
      </c>
      <c r="N74" s="104"/>
      <c r="O74" s="104"/>
    </row>
    <row r="75" spans="2:15" ht="15" customHeight="1" x14ac:dyDescent="0.2">
      <c r="B75" s="163" t="s">
        <v>292</v>
      </c>
      <c r="C75" s="164"/>
      <c r="D75" s="164"/>
      <c r="E75" s="164"/>
      <c r="F75" s="164"/>
      <c r="G75" s="100">
        <v>3</v>
      </c>
      <c r="H75" s="71">
        <v>10</v>
      </c>
      <c r="J75" s="129">
        <v>0</v>
      </c>
      <c r="K75" s="130">
        <v>3</v>
      </c>
      <c r="L75" s="131">
        <v>3</v>
      </c>
      <c r="M75" s="130">
        <v>7</v>
      </c>
      <c r="N75" s="123"/>
      <c r="O75" s="104"/>
    </row>
    <row r="76" spans="2:15" ht="14.25" x14ac:dyDescent="0.2">
      <c r="B76" s="163" t="s">
        <v>279</v>
      </c>
      <c r="C76" s="164"/>
      <c r="D76" s="164"/>
      <c r="E76" s="164"/>
      <c r="F76" s="164"/>
      <c r="G76" s="100">
        <v>2</v>
      </c>
      <c r="H76" s="71">
        <v>9</v>
      </c>
      <c r="J76" s="129">
        <v>2</v>
      </c>
      <c r="K76" s="130">
        <v>0</v>
      </c>
      <c r="L76" s="131">
        <v>3</v>
      </c>
      <c r="M76" s="130">
        <v>6</v>
      </c>
    </row>
    <row r="77" spans="2:15" ht="14.25" x14ac:dyDescent="0.2">
      <c r="B77" s="163" t="s">
        <v>280</v>
      </c>
      <c r="C77" s="164"/>
      <c r="D77" s="164"/>
      <c r="E77" s="164"/>
      <c r="F77" s="164"/>
      <c r="G77" s="100">
        <v>8</v>
      </c>
      <c r="H77" s="71">
        <v>3</v>
      </c>
      <c r="J77" s="129">
        <v>2</v>
      </c>
      <c r="K77" s="130">
        <v>6</v>
      </c>
      <c r="L77" s="131">
        <v>1</v>
      </c>
      <c r="M77" s="130">
        <v>2</v>
      </c>
    </row>
    <row r="78" spans="2:15" ht="14.25" x14ac:dyDescent="0.2">
      <c r="B78" s="163" t="s">
        <v>281</v>
      </c>
      <c r="C78" s="164"/>
      <c r="D78" s="164"/>
      <c r="E78" s="164"/>
      <c r="F78" s="164"/>
      <c r="G78" s="100">
        <v>7</v>
      </c>
      <c r="H78" s="71">
        <v>4</v>
      </c>
      <c r="J78" s="129">
        <v>1</v>
      </c>
      <c r="K78" s="130">
        <v>6</v>
      </c>
      <c r="L78" s="131">
        <v>3</v>
      </c>
      <c r="M78" s="130">
        <v>1</v>
      </c>
    </row>
    <row r="79" spans="2:15" ht="14.25" x14ac:dyDescent="0.2">
      <c r="B79" s="163" t="s">
        <v>282</v>
      </c>
      <c r="C79" s="164"/>
      <c r="D79" s="164"/>
      <c r="E79" s="164"/>
      <c r="F79" s="164"/>
      <c r="G79" s="100">
        <v>8</v>
      </c>
      <c r="H79" s="71">
        <v>6</v>
      </c>
      <c r="J79" s="129">
        <v>1</v>
      </c>
      <c r="K79" s="130">
        <v>7</v>
      </c>
      <c r="L79" s="131">
        <v>4</v>
      </c>
      <c r="M79" s="130">
        <v>2</v>
      </c>
    </row>
    <row r="80" spans="2:15" ht="14.25" x14ac:dyDescent="0.2">
      <c r="B80" s="163" t="s">
        <v>283</v>
      </c>
      <c r="C80" s="164"/>
      <c r="D80" s="164"/>
      <c r="E80" s="164"/>
      <c r="F80" s="164"/>
      <c r="G80" s="100">
        <v>1</v>
      </c>
      <c r="H80" s="71">
        <v>4</v>
      </c>
      <c r="J80" s="129">
        <v>1</v>
      </c>
      <c r="K80" s="130">
        <v>0</v>
      </c>
      <c r="L80" s="131">
        <v>0</v>
      </c>
      <c r="M80" s="130">
        <v>4</v>
      </c>
    </row>
    <row r="81" spans="2:13" ht="14.25" x14ac:dyDescent="0.2">
      <c r="B81" s="163" t="s">
        <v>436</v>
      </c>
      <c r="C81" s="164"/>
      <c r="D81" s="164"/>
      <c r="E81" s="164"/>
      <c r="F81" s="164"/>
      <c r="G81" s="108"/>
      <c r="H81" s="71">
        <v>1</v>
      </c>
      <c r="J81" s="134"/>
      <c r="K81" s="133"/>
      <c r="L81" s="131">
        <v>1</v>
      </c>
      <c r="M81" s="130">
        <v>0</v>
      </c>
    </row>
    <row r="82" spans="2:13" ht="14.25" x14ac:dyDescent="0.2">
      <c r="B82" s="163" t="s">
        <v>284</v>
      </c>
      <c r="C82" s="164"/>
      <c r="D82" s="164"/>
      <c r="E82" s="164"/>
      <c r="F82" s="164"/>
      <c r="G82" s="100">
        <v>3</v>
      </c>
      <c r="H82" s="71">
        <v>5</v>
      </c>
      <c r="J82" s="129">
        <v>0</v>
      </c>
      <c r="K82" s="130">
        <v>3</v>
      </c>
      <c r="L82" s="131">
        <v>2</v>
      </c>
      <c r="M82" s="130">
        <v>3</v>
      </c>
    </row>
    <row r="83" spans="2:13" ht="14.25" x14ac:dyDescent="0.2">
      <c r="B83" s="163" t="s">
        <v>285</v>
      </c>
      <c r="C83" s="164"/>
      <c r="D83" s="164"/>
      <c r="E83" s="164"/>
      <c r="F83" s="164"/>
      <c r="G83" s="100">
        <v>2</v>
      </c>
      <c r="H83" s="71">
        <v>2</v>
      </c>
      <c r="J83" s="129">
        <v>0</v>
      </c>
      <c r="K83" s="130">
        <v>2</v>
      </c>
      <c r="L83" s="131">
        <v>1</v>
      </c>
      <c r="M83" s="130">
        <v>1</v>
      </c>
    </row>
    <row r="84" spans="2:13" ht="14.25" x14ac:dyDescent="0.2">
      <c r="B84" s="163" t="s">
        <v>437</v>
      </c>
      <c r="C84" s="164"/>
      <c r="D84" s="164"/>
      <c r="E84" s="164"/>
      <c r="F84" s="164"/>
      <c r="G84" s="108"/>
      <c r="H84" s="71">
        <v>3</v>
      </c>
      <c r="J84" s="134"/>
      <c r="K84" s="133"/>
      <c r="L84" s="131">
        <v>1</v>
      </c>
      <c r="M84" s="130">
        <v>2</v>
      </c>
    </row>
    <row r="85" spans="2:13" ht="14.25" x14ac:dyDescent="0.2">
      <c r="B85" s="163" t="s">
        <v>444</v>
      </c>
      <c r="C85" s="164"/>
      <c r="D85" s="164"/>
      <c r="E85" s="164"/>
      <c r="F85" s="164"/>
      <c r="G85" s="100">
        <v>1</v>
      </c>
      <c r="H85" s="107"/>
      <c r="J85" s="129">
        <v>0</v>
      </c>
      <c r="K85" s="130">
        <v>1</v>
      </c>
      <c r="L85" s="132"/>
      <c r="M85" s="133"/>
    </row>
    <row r="86" spans="2:13" ht="14.25" x14ac:dyDescent="0.2">
      <c r="B86" s="163" t="s">
        <v>286</v>
      </c>
      <c r="C86" s="164"/>
      <c r="D86" s="164"/>
      <c r="E86" s="164"/>
      <c r="F86" s="164"/>
      <c r="G86" s="100">
        <v>5</v>
      </c>
      <c r="H86" s="71">
        <v>5</v>
      </c>
      <c r="J86" s="129">
        <v>1</v>
      </c>
      <c r="K86" s="130">
        <v>4</v>
      </c>
      <c r="L86" s="131">
        <v>4</v>
      </c>
      <c r="M86" s="130">
        <v>1</v>
      </c>
    </row>
    <row r="87" spans="2:13" ht="14.25" x14ac:dyDescent="0.2">
      <c r="B87" s="163" t="s">
        <v>445</v>
      </c>
      <c r="C87" s="164"/>
      <c r="D87" s="164"/>
      <c r="E87" s="164"/>
      <c r="F87" s="164"/>
      <c r="G87" s="100">
        <v>3</v>
      </c>
      <c r="H87" s="107"/>
      <c r="J87" s="129">
        <v>0</v>
      </c>
      <c r="K87" s="130">
        <v>3</v>
      </c>
      <c r="L87" s="132"/>
      <c r="M87" s="133"/>
    </row>
    <row r="88" spans="2:13" ht="15" thickBot="1" x14ac:dyDescent="0.25">
      <c r="B88" s="165" t="s">
        <v>287</v>
      </c>
      <c r="C88" s="166"/>
      <c r="D88" s="166"/>
      <c r="E88" s="166"/>
      <c r="F88" s="166"/>
      <c r="G88" s="103">
        <v>4</v>
      </c>
      <c r="H88" s="91">
        <v>1</v>
      </c>
      <c r="J88" s="135">
        <v>0</v>
      </c>
      <c r="K88" s="136">
        <v>4</v>
      </c>
      <c r="L88" s="137">
        <v>1</v>
      </c>
      <c r="M88" s="136">
        <v>0</v>
      </c>
    </row>
    <row r="89" spans="2:13" ht="15.75" thickBot="1" x14ac:dyDescent="0.25">
      <c r="B89" s="167" t="s">
        <v>7</v>
      </c>
      <c r="C89" s="168"/>
      <c r="D89" s="168"/>
      <c r="E89" s="168"/>
      <c r="F89" s="168"/>
      <c r="G89" s="99">
        <f>SUM(G21:G88)</f>
        <v>238</v>
      </c>
      <c r="H89" s="99">
        <f>SUM(H21:H88)</f>
        <v>330</v>
      </c>
      <c r="J89" s="99">
        <f>SUM(J21:J88)</f>
        <v>89</v>
      </c>
      <c r="K89" s="99">
        <f>SUM(K21:K88)</f>
        <v>149</v>
      </c>
      <c r="L89" s="99">
        <f>SUM(L21:L88)</f>
        <v>155</v>
      </c>
      <c r="M89" s="99">
        <f>SUM(M21:M88)</f>
        <v>175</v>
      </c>
    </row>
  </sheetData>
  <sheetProtection algorithmName="SHA-512" hashValue="ljXWzYCTGkKK/MYRce6ei+QlXcm3sOP+SkR37c+TFWm7pnrcXh9M+h7xQaRySnvS/TV4LnT+9EKUprUmtr1G+A==" saltValue="I3QqELxQqOpDUZlcKchRxA==" spinCount="100000" sheet="1" objects="1" scenarios="1"/>
  <mergeCells count="74">
    <mergeCell ref="B23:F23"/>
    <mergeCell ref="J19:K19"/>
    <mergeCell ref="L19:M19"/>
    <mergeCell ref="H13:I13"/>
    <mergeCell ref="B19:F19"/>
    <mergeCell ref="B21:F21"/>
    <mergeCell ref="B22:F22"/>
    <mergeCell ref="G19:H19"/>
    <mergeCell ref="B24:F24"/>
    <mergeCell ref="B25:F25"/>
    <mergeCell ref="B26:F26"/>
    <mergeCell ref="B27:F27"/>
    <mergeCell ref="B28:F28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6:F56"/>
    <mergeCell ref="B57:F57"/>
    <mergeCell ref="B58:F58"/>
    <mergeCell ref="B59:F59"/>
    <mergeCell ref="B50:F50"/>
    <mergeCell ref="B51:F51"/>
    <mergeCell ref="B52:F52"/>
    <mergeCell ref="B53:F53"/>
    <mergeCell ref="B54:F54"/>
    <mergeCell ref="B89:F89"/>
    <mergeCell ref="B83:F83"/>
    <mergeCell ref="B84:F84"/>
    <mergeCell ref="B86:F86"/>
    <mergeCell ref="B77:F77"/>
    <mergeCell ref="B78:F78"/>
    <mergeCell ref="B79:F79"/>
    <mergeCell ref="B80:F80"/>
    <mergeCell ref="B81:F81"/>
    <mergeCell ref="B85:F85"/>
    <mergeCell ref="B69:F69"/>
    <mergeCell ref="B70:F70"/>
    <mergeCell ref="B71:F71"/>
    <mergeCell ref="B82:F82"/>
    <mergeCell ref="B88:F88"/>
    <mergeCell ref="B87:F87"/>
    <mergeCell ref="B72:F72"/>
    <mergeCell ref="B73:F73"/>
    <mergeCell ref="B74:F74"/>
    <mergeCell ref="B75:F75"/>
    <mergeCell ref="B76:F76"/>
    <mergeCell ref="B68:F68"/>
    <mergeCell ref="B63:F63"/>
    <mergeCell ref="B32:F32"/>
    <mergeCell ref="B29:F29"/>
    <mergeCell ref="B30:F30"/>
    <mergeCell ref="B31:F31"/>
    <mergeCell ref="B33:F33"/>
    <mergeCell ref="B34:F34"/>
    <mergeCell ref="B66:F66"/>
    <mergeCell ref="B67:F67"/>
    <mergeCell ref="B60:F60"/>
    <mergeCell ref="B61:F61"/>
    <mergeCell ref="B62:F62"/>
    <mergeCell ref="B64:F64"/>
    <mergeCell ref="B65:F65"/>
    <mergeCell ref="B55:F5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6"/>
  <sheetViews>
    <sheetView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2.75" x14ac:dyDescent="0.2"/>
  <cols>
    <col min="1" max="1" width="1.85546875" style="52" customWidth="1"/>
    <col min="2" max="2" width="33.42578125" style="52" bestFit="1" customWidth="1"/>
    <col min="3" max="3" width="22.5703125" style="52" customWidth="1"/>
    <col min="4" max="4" width="59.42578125" style="52" customWidth="1"/>
    <col min="5" max="16384" width="11.42578125" style="52"/>
  </cols>
  <sheetData>
    <row r="8" spans="1:4" ht="15" x14ac:dyDescent="0.25">
      <c r="A8" s="54" t="s">
        <v>41</v>
      </c>
    </row>
    <row r="9" spans="1:4" ht="13.5" thickBot="1" x14ac:dyDescent="0.25"/>
    <row r="10" spans="1:4" ht="19.5" customHeight="1" thickBot="1" x14ac:dyDescent="0.25">
      <c r="A10" s="52" t="s">
        <v>25</v>
      </c>
      <c r="B10" s="118" t="s">
        <v>26</v>
      </c>
      <c r="C10" s="119" t="s">
        <v>30</v>
      </c>
      <c r="D10" s="120" t="s">
        <v>27</v>
      </c>
    </row>
    <row r="11" spans="1:4" ht="69.75" customHeight="1" x14ac:dyDescent="0.2">
      <c r="A11" s="53"/>
      <c r="B11" s="115" t="s">
        <v>175</v>
      </c>
      <c r="C11" s="116" t="s">
        <v>235</v>
      </c>
      <c r="D11" s="117" t="s">
        <v>236</v>
      </c>
    </row>
    <row r="12" spans="1:4" ht="64.5" customHeight="1" x14ac:dyDescent="0.2">
      <c r="A12" s="53"/>
      <c r="B12" s="109" t="s">
        <v>175</v>
      </c>
      <c r="C12" s="55" t="s">
        <v>239</v>
      </c>
      <c r="D12" s="110" t="s">
        <v>240</v>
      </c>
    </row>
    <row r="13" spans="1:4" ht="144" customHeight="1" x14ac:dyDescent="0.2">
      <c r="A13" s="53"/>
      <c r="B13" s="109" t="s">
        <v>175</v>
      </c>
      <c r="C13" s="79" t="s">
        <v>244</v>
      </c>
      <c r="D13" s="110" t="s">
        <v>241</v>
      </c>
    </row>
    <row r="14" spans="1:4" ht="57" x14ac:dyDescent="0.2">
      <c r="B14" s="109" t="s">
        <v>242</v>
      </c>
      <c r="C14" s="79" t="s">
        <v>245</v>
      </c>
      <c r="D14" s="110" t="s">
        <v>243</v>
      </c>
    </row>
    <row r="15" spans="1:4" ht="71.25" customHeight="1" x14ac:dyDescent="0.2">
      <c r="B15" s="111" t="s">
        <v>438</v>
      </c>
      <c r="C15" s="92">
        <v>44013</v>
      </c>
      <c r="D15" s="110" t="s">
        <v>447</v>
      </c>
    </row>
    <row r="16" spans="1:4" ht="100.5" thickBot="1" x14ac:dyDescent="0.25">
      <c r="B16" s="112" t="s">
        <v>439</v>
      </c>
      <c r="C16" s="113">
        <v>44044</v>
      </c>
      <c r="D16" s="114" t="s">
        <v>448</v>
      </c>
    </row>
  </sheetData>
  <sheetProtection algorithmName="SHA-512" hashValue="2cFUCGDD9icdR6sM6CIsW/SHrYggKynyc3MTu+zkLGGMc9BJQrvalp360iGyYXIt3CFnkkdXaHNO8PaIv4cpfQ==" saltValue="ejqbrOPn1VJ/+cUYiyBaxw==" spinCount="100000" sheet="1" objects="1" scenario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FF4A2DACC0AB468042DD84110CB157" ma:contentTypeVersion="11" ma:contentTypeDescription="Crear nuevo documento." ma:contentTypeScope="" ma:versionID="2899cda46b3e285eefd17b6e38f078be">
  <xsd:schema xmlns:xsd="http://www.w3.org/2001/XMLSchema" xmlns:xs="http://www.w3.org/2001/XMLSchema" xmlns:p="http://schemas.microsoft.com/office/2006/metadata/properties" xmlns:ns3="1606905c-df32-4e8a-9bce-9a7e81d5fa82" xmlns:ns4="02da7b9c-e77f-40b9-9d47-bf5177422b21" targetNamespace="http://schemas.microsoft.com/office/2006/metadata/properties" ma:root="true" ma:fieldsID="b5627720c6c931b220fe446a7c54be84" ns3:_="" ns4:_="">
    <xsd:import namespace="1606905c-df32-4e8a-9bce-9a7e81d5fa82"/>
    <xsd:import namespace="02da7b9c-e77f-40b9-9d47-bf5177422b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6905c-df32-4e8a-9bce-9a7e81d5f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a7b9c-e77f-40b9-9d47-bf517742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10030D0-B9E6-4F95-A407-9955AD7C4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6905c-df32-4e8a-9bce-9a7e81d5fa82"/>
    <ds:schemaRef ds:uri="02da7b9c-e77f-40b9-9d47-bf5177422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437F0-E859-4674-93BA-EB5E8E167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D01F1-BC62-476E-9ADD-1A8F4FDC9163}">
  <ds:schemaRefs>
    <ds:schemaRef ds:uri="http://purl.org/dc/elements/1.1/"/>
    <ds:schemaRef ds:uri="http://schemas.microsoft.com/office/2006/metadata/properties"/>
    <ds:schemaRef ds:uri="02da7b9c-e77f-40b9-9d47-bf5177422b21"/>
    <ds:schemaRef ds:uri="1606905c-df32-4e8a-9bce-9a7e81d5fa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EDU. CONTINUA PRESENCIAL</vt:lpstr>
      <vt:lpstr>EDU. CONTINUA EN LÍNEA</vt:lpstr>
      <vt:lpstr>COLABORACIONES</vt:lpstr>
    </vt:vector>
  </TitlesOfParts>
  <Manager/>
  <Company>Universidad de La Salle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Usuario de Windows</cp:lastModifiedBy>
  <cp:revision/>
  <dcterms:created xsi:type="dcterms:W3CDTF">2006-09-05T19:03:24Z</dcterms:created>
  <dcterms:modified xsi:type="dcterms:W3CDTF">2021-02-08T16:22:57Z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0x01010091FF4A2DACC0AB468042DD84110CB157</vt:lpwstr>
  </property>
  <property fmtid="{D5CDD505-2E9C-101B-9397-08002B2CF9AE}" pid="3" name="_NewReviewCycle">
    <vt:lpwstr/>
  </property>
</Properties>
</file>